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:\EJ 2025\PUBLICACIONES\TRIMESTRALES PARA PROC FISCAL\2T 2025 APORTACIONES Y 3 MENSUALES\"/>
    </mc:Choice>
  </mc:AlternateContent>
  <xr:revisionPtr revIDLastSave="0" documentId="13_ncr:1_{CE82FC8A-9D2A-48CC-AC5C-187E6C138169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ABRIL-JUNIO 2025" sheetId="9" r:id="rId1"/>
    <sheet name="ABRIL 2025" sheetId="8" r:id="rId2"/>
    <sheet name="MAYO 2025" sheetId="7" r:id="rId3"/>
    <sheet name="JUNIO 2025" sheetId="4" r:id="rId4"/>
  </sheets>
  <definedNames>
    <definedName name="_xlnm._FilterDatabase" localSheetId="1" hidden="1">'ABRIL 2025'!$C$5:$H$576</definedName>
    <definedName name="_xlnm._FilterDatabase" localSheetId="0" hidden="1">'ABRIL-JUNIO 2025'!$K$6:$L$576</definedName>
    <definedName name="_xlnm._FilterDatabase" localSheetId="3" hidden="1">'JUNIO 2025'!$F$6:$H$576</definedName>
    <definedName name="_xlnm._FilterDatabase" localSheetId="2" hidden="1">'MAYO 2025'!$A$6:$H$576</definedName>
    <definedName name="_xlnm.Print_Titles" localSheetId="1">'ABRIL 2025'!$1:$6</definedName>
    <definedName name="_xlnm.Print_Titles" localSheetId="0">'ABRIL-JUNIO 2025'!$1:$6</definedName>
    <definedName name="_xlnm.Print_Titles" localSheetId="3">'JUNIO 2025'!$1:$6</definedName>
    <definedName name="_xlnm.Print_Titles" localSheetId="2">'MAYO 2025'!$1:$6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7" l="1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H337" i="7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390" i="7"/>
  <c r="H391" i="7"/>
  <c r="H392" i="7"/>
  <c r="H393" i="7"/>
  <c r="H394" i="7"/>
  <c r="H395" i="7"/>
  <c r="H396" i="7"/>
  <c r="H397" i="7"/>
  <c r="H398" i="7"/>
  <c r="H399" i="7"/>
  <c r="H400" i="7"/>
  <c r="H401" i="7"/>
  <c r="H402" i="7"/>
  <c r="H403" i="7"/>
  <c r="H404" i="7"/>
  <c r="H405" i="7"/>
  <c r="H406" i="7"/>
  <c r="H407" i="7"/>
  <c r="H408" i="7"/>
  <c r="H409" i="7"/>
  <c r="H410" i="7"/>
  <c r="H411" i="7"/>
  <c r="H412" i="7"/>
  <c r="H413" i="7"/>
  <c r="H414" i="7"/>
  <c r="H415" i="7"/>
  <c r="H416" i="7"/>
  <c r="H417" i="7"/>
  <c r="H418" i="7"/>
  <c r="H419" i="7"/>
  <c r="H420" i="7"/>
  <c r="H421" i="7"/>
  <c r="H422" i="7"/>
  <c r="H423" i="7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479" i="7"/>
  <c r="H480" i="7"/>
  <c r="H481" i="7"/>
  <c r="H482" i="7"/>
  <c r="H483" i="7"/>
  <c r="H484" i="7"/>
  <c r="H485" i="7"/>
  <c r="H486" i="7"/>
  <c r="H487" i="7"/>
  <c r="H488" i="7"/>
  <c r="H489" i="7"/>
  <c r="H490" i="7"/>
  <c r="H491" i="7"/>
  <c r="H492" i="7"/>
  <c r="H493" i="7"/>
  <c r="H494" i="7"/>
  <c r="H495" i="7"/>
  <c r="H496" i="7"/>
  <c r="H497" i="7"/>
  <c r="H498" i="7"/>
  <c r="H499" i="7"/>
  <c r="H500" i="7"/>
  <c r="H501" i="7"/>
  <c r="H502" i="7"/>
  <c r="H503" i="7"/>
  <c r="H504" i="7"/>
  <c r="H505" i="7"/>
  <c r="H506" i="7"/>
  <c r="H507" i="7"/>
  <c r="H508" i="7"/>
  <c r="H509" i="7"/>
  <c r="H510" i="7"/>
  <c r="H511" i="7"/>
  <c r="H512" i="7"/>
  <c r="H513" i="7"/>
  <c r="H514" i="7"/>
  <c r="H515" i="7"/>
  <c r="H516" i="7"/>
  <c r="H517" i="7"/>
  <c r="H518" i="7"/>
  <c r="H519" i="7"/>
  <c r="H520" i="7"/>
  <c r="H521" i="7"/>
  <c r="H522" i="7"/>
  <c r="H523" i="7"/>
  <c r="H524" i="7"/>
  <c r="H525" i="7"/>
  <c r="H526" i="7"/>
  <c r="H527" i="7"/>
  <c r="H528" i="7"/>
  <c r="H529" i="7"/>
  <c r="H530" i="7"/>
  <c r="H531" i="7"/>
  <c r="H532" i="7"/>
  <c r="H533" i="7"/>
  <c r="H534" i="7"/>
  <c r="H535" i="7"/>
  <c r="H536" i="7"/>
  <c r="H537" i="7"/>
  <c r="H538" i="7"/>
  <c r="H539" i="7"/>
  <c r="H540" i="7"/>
  <c r="H541" i="7"/>
  <c r="H542" i="7"/>
  <c r="H543" i="7"/>
  <c r="H544" i="7"/>
  <c r="H545" i="7"/>
  <c r="H546" i="7"/>
  <c r="H547" i="7"/>
  <c r="H548" i="7"/>
  <c r="H549" i="7"/>
  <c r="H550" i="7"/>
  <c r="H551" i="7"/>
  <c r="H552" i="7"/>
  <c r="H553" i="7"/>
  <c r="H554" i="7"/>
  <c r="H555" i="7"/>
  <c r="H556" i="7"/>
  <c r="H557" i="7"/>
  <c r="H558" i="7"/>
  <c r="H559" i="7"/>
  <c r="H560" i="7"/>
  <c r="H561" i="7"/>
  <c r="H562" i="7"/>
  <c r="H563" i="7"/>
  <c r="H564" i="7"/>
  <c r="H565" i="7"/>
  <c r="H566" i="7"/>
  <c r="H567" i="7"/>
  <c r="H568" i="7"/>
  <c r="H569" i="7"/>
  <c r="H570" i="7"/>
  <c r="H571" i="7"/>
  <c r="H572" i="7"/>
  <c r="H573" i="7"/>
  <c r="H574" i="7"/>
  <c r="H575" i="7"/>
  <c r="H576" i="7"/>
  <c r="H7" i="7"/>
  <c r="H6" i="7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211" i="9"/>
  <c r="D212" i="9"/>
  <c r="D213" i="9"/>
  <c r="D214" i="9"/>
  <c r="D215" i="9"/>
  <c r="D216" i="9"/>
  <c r="D217" i="9"/>
  <c r="D218" i="9"/>
  <c r="D219" i="9"/>
  <c r="D220" i="9"/>
  <c r="D221" i="9"/>
  <c r="D222" i="9"/>
  <c r="D223" i="9"/>
  <c r="D224" i="9"/>
  <c r="D225" i="9"/>
  <c r="D226" i="9"/>
  <c r="D227" i="9"/>
  <c r="D228" i="9"/>
  <c r="D229" i="9"/>
  <c r="D230" i="9"/>
  <c r="D231" i="9"/>
  <c r="D232" i="9"/>
  <c r="D233" i="9"/>
  <c r="D234" i="9"/>
  <c r="D235" i="9"/>
  <c r="D236" i="9"/>
  <c r="D237" i="9"/>
  <c r="D238" i="9"/>
  <c r="D239" i="9"/>
  <c r="D240" i="9"/>
  <c r="D241" i="9"/>
  <c r="D242" i="9"/>
  <c r="D243" i="9"/>
  <c r="D244" i="9"/>
  <c r="D245" i="9"/>
  <c r="D246" i="9"/>
  <c r="D247" i="9"/>
  <c r="D248" i="9"/>
  <c r="D249" i="9"/>
  <c r="D250" i="9"/>
  <c r="D251" i="9"/>
  <c r="D252" i="9"/>
  <c r="D253" i="9"/>
  <c r="D254" i="9"/>
  <c r="D255" i="9"/>
  <c r="D256" i="9"/>
  <c r="D257" i="9"/>
  <c r="D258" i="9"/>
  <c r="D259" i="9"/>
  <c r="D260" i="9"/>
  <c r="D261" i="9"/>
  <c r="D262" i="9"/>
  <c r="D263" i="9"/>
  <c r="D264" i="9"/>
  <c r="D265" i="9"/>
  <c r="D266" i="9"/>
  <c r="D267" i="9"/>
  <c r="D268" i="9"/>
  <c r="D269" i="9"/>
  <c r="D270" i="9"/>
  <c r="D271" i="9"/>
  <c r="D272" i="9"/>
  <c r="D273" i="9"/>
  <c r="D274" i="9"/>
  <c r="D275" i="9"/>
  <c r="D276" i="9"/>
  <c r="D277" i="9"/>
  <c r="D278" i="9"/>
  <c r="D279" i="9"/>
  <c r="D280" i="9"/>
  <c r="D281" i="9"/>
  <c r="D282" i="9"/>
  <c r="D283" i="9"/>
  <c r="D284" i="9"/>
  <c r="D285" i="9"/>
  <c r="D286" i="9"/>
  <c r="D287" i="9"/>
  <c r="D288" i="9"/>
  <c r="D289" i="9"/>
  <c r="D290" i="9"/>
  <c r="D291" i="9"/>
  <c r="D292" i="9"/>
  <c r="D293" i="9"/>
  <c r="D294" i="9"/>
  <c r="D295" i="9"/>
  <c r="D296" i="9"/>
  <c r="D297" i="9"/>
  <c r="D298" i="9"/>
  <c r="D299" i="9"/>
  <c r="D300" i="9"/>
  <c r="D301" i="9"/>
  <c r="D302" i="9"/>
  <c r="D303" i="9"/>
  <c r="D304" i="9"/>
  <c r="D305" i="9"/>
  <c r="D306" i="9"/>
  <c r="D307" i="9"/>
  <c r="D308" i="9"/>
  <c r="D309" i="9"/>
  <c r="D310" i="9"/>
  <c r="D311" i="9"/>
  <c r="D312" i="9"/>
  <c r="D313" i="9"/>
  <c r="D314" i="9"/>
  <c r="D315" i="9"/>
  <c r="D316" i="9"/>
  <c r="D317" i="9"/>
  <c r="D318" i="9"/>
  <c r="D319" i="9"/>
  <c r="D320" i="9"/>
  <c r="D321" i="9"/>
  <c r="D322" i="9"/>
  <c r="D323" i="9"/>
  <c r="D324" i="9"/>
  <c r="D325" i="9"/>
  <c r="D326" i="9"/>
  <c r="D327" i="9"/>
  <c r="D328" i="9"/>
  <c r="D329" i="9"/>
  <c r="D330" i="9"/>
  <c r="D331" i="9"/>
  <c r="D332" i="9"/>
  <c r="D333" i="9"/>
  <c r="D334" i="9"/>
  <c r="D335" i="9"/>
  <c r="D336" i="9"/>
  <c r="D337" i="9"/>
  <c r="D338" i="9"/>
  <c r="D339" i="9"/>
  <c r="D340" i="9"/>
  <c r="D341" i="9"/>
  <c r="D342" i="9"/>
  <c r="D343" i="9"/>
  <c r="D344" i="9"/>
  <c r="D345" i="9"/>
  <c r="D346" i="9"/>
  <c r="D347" i="9"/>
  <c r="D348" i="9"/>
  <c r="D349" i="9"/>
  <c r="D350" i="9"/>
  <c r="D351" i="9"/>
  <c r="D352" i="9"/>
  <c r="D353" i="9"/>
  <c r="D354" i="9"/>
  <c r="D355" i="9"/>
  <c r="D356" i="9"/>
  <c r="D357" i="9"/>
  <c r="D358" i="9"/>
  <c r="D359" i="9"/>
  <c r="D360" i="9"/>
  <c r="D361" i="9"/>
  <c r="D362" i="9"/>
  <c r="D363" i="9"/>
  <c r="D364" i="9"/>
  <c r="D365" i="9"/>
  <c r="D366" i="9"/>
  <c r="D367" i="9"/>
  <c r="D368" i="9"/>
  <c r="D369" i="9"/>
  <c r="D370" i="9"/>
  <c r="D371" i="9"/>
  <c r="D372" i="9"/>
  <c r="D373" i="9"/>
  <c r="D374" i="9"/>
  <c r="D375" i="9"/>
  <c r="D376" i="9"/>
  <c r="D377" i="9"/>
  <c r="D378" i="9"/>
  <c r="D379" i="9"/>
  <c r="D380" i="9"/>
  <c r="D381" i="9"/>
  <c r="D382" i="9"/>
  <c r="D383" i="9"/>
  <c r="D384" i="9"/>
  <c r="D385" i="9"/>
  <c r="D386" i="9"/>
  <c r="D387" i="9"/>
  <c r="D388" i="9"/>
  <c r="D389" i="9"/>
  <c r="D390" i="9"/>
  <c r="D391" i="9"/>
  <c r="D392" i="9"/>
  <c r="D393" i="9"/>
  <c r="D394" i="9"/>
  <c r="D395" i="9"/>
  <c r="D396" i="9"/>
  <c r="D397" i="9"/>
  <c r="D398" i="9"/>
  <c r="D399" i="9"/>
  <c r="D400" i="9"/>
  <c r="D401" i="9"/>
  <c r="D402" i="9"/>
  <c r="D403" i="9"/>
  <c r="D404" i="9"/>
  <c r="D405" i="9"/>
  <c r="D406" i="9"/>
  <c r="D407" i="9"/>
  <c r="D408" i="9"/>
  <c r="D409" i="9"/>
  <c r="D410" i="9"/>
  <c r="D411" i="9"/>
  <c r="D412" i="9"/>
  <c r="D413" i="9"/>
  <c r="D414" i="9"/>
  <c r="D415" i="9"/>
  <c r="D416" i="9"/>
  <c r="D417" i="9"/>
  <c r="D418" i="9"/>
  <c r="D419" i="9"/>
  <c r="D420" i="9"/>
  <c r="D421" i="9"/>
  <c r="D422" i="9"/>
  <c r="D423" i="9"/>
  <c r="D424" i="9"/>
  <c r="D425" i="9"/>
  <c r="D426" i="9"/>
  <c r="D427" i="9"/>
  <c r="D428" i="9"/>
  <c r="D429" i="9"/>
  <c r="D430" i="9"/>
  <c r="D431" i="9"/>
  <c r="D432" i="9"/>
  <c r="D433" i="9"/>
  <c r="D434" i="9"/>
  <c r="D435" i="9"/>
  <c r="D436" i="9"/>
  <c r="D437" i="9"/>
  <c r="D438" i="9"/>
  <c r="D439" i="9"/>
  <c r="D440" i="9"/>
  <c r="D441" i="9"/>
  <c r="D442" i="9"/>
  <c r="D443" i="9"/>
  <c r="D444" i="9"/>
  <c r="D445" i="9"/>
  <c r="D446" i="9"/>
  <c r="D447" i="9"/>
  <c r="D448" i="9"/>
  <c r="D449" i="9"/>
  <c r="D450" i="9"/>
  <c r="D451" i="9"/>
  <c r="D452" i="9"/>
  <c r="D453" i="9"/>
  <c r="D454" i="9"/>
  <c r="D455" i="9"/>
  <c r="D456" i="9"/>
  <c r="D457" i="9"/>
  <c r="D458" i="9"/>
  <c r="D459" i="9"/>
  <c r="D460" i="9"/>
  <c r="D461" i="9"/>
  <c r="D462" i="9"/>
  <c r="D463" i="9"/>
  <c r="D464" i="9"/>
  <c r="D465" i="9"/>
  <c r="D466" i="9"/>
  <c r="D467" i="9"/>
  <c r="D468" i="9"/>
  <c r="D469" i="9"/>
  <c r="D470" i="9"/>
  <c r="D471" i="9"/>
  <c r="D472" i="9"/>
  <c r="D473" i="9"/>
  <c r="D474" i="9"/>
  <c r="D475" i="9"/>
  <c r="D476" i="9"/>
  <c r="D477" i="9"/>
  <c r="D478" i="9"/>
  <c r="D479" i="9"/>
  <c r="D480" i="9"/>
  <c r="D481" i="9"/>
  <c r="D482" i="9"/>
  <c r="D483" i="9"/>
  <c r="D484" i="9"/>
  <c r="D485" i="9"/>
  <c r="D486" i="9"/>
  <c r="D487" i="9"/>
  <c r="D488" i="9"/>
  <c r="D489" i="9"/>
  <c r="D490" i="9"/>
  <c r="D491" i="9"/>
  <c r="D492" i="9"/>
  <c r="D493" i="9"/>
  <c r="D494" i="9"/>
  <c r="D495" i="9"/>
  <c r="D496" i="9"/>
  <c r="D497" i="9"/>
  <c r="D498" i="9"/>
  <c r="D499" i="9"/>
  <c r="D500" i="9"/>
  <c r="D501" i="9"/>
  <c r="D502" i="9"/>
  <c r="D503" i="9"/>
  <c r="D504" i="9"/>
  <c r="D505" i="9"/>
  <c r="D506" i="9"/>
  <c r="D507" i="9"/>
  <c r="D508" i="9"/>
  <c r="D509" i="9"/>
  <c r="D510" i="9"/>
  <c r="D511" i="9"/>
  <c r="D512" i="9"/>
  <c r="D513" i="9"/>
  <c r="D514" i="9"/>
  <c r="D515" i="9"/>
  <c r="D516" i="9"/>
  <c r="D517" i="9"/>
  <c r="D518" i="9"/>
  <c r="D519" i="9"/>
  <c r="D520" i="9"/>
  <c r="D521" i="9"/>
  <c r="D522" i="9"/>
  <c r="D523" i="9"/>
  <c r="D524" i="9"/>
  <c r="D525" i="9"/>
  <c r="D526" i="9"/>
  <c r="D527" i="9"/>
  <c r="D528" i="9"/>
  <c r="D529" i="9"/>
  <c r="D530" i="9"/>
  <c r="D531" i="9"/>
  <c r="D532" i="9"/>
  <c r="D533" i="9"/>
  <c r="D534" i="9"/>
  <c r="D535" i="9"/>
  <c r="D536" i="9"/>
  <c r="D537" i="9"/>
  <c r="D538" i="9"/>
  <c r="D539" i="9"/>
  <c r="D540" i="9"/>
  <c r="D541" i="9"/>
  <c r="D542" i="9"/>
  <c r="D543" i="9"/>
  <c r="D544" i="9"/>
  <c r="D545" i="9"/>
  <c r="D546" i="9"/>
  <c r="D547" i="9"/>
  <c r="D548" i="9"/>
  <c r="D549" i="9"/>
  <c r="D550" i="9"/>
  <c r="D551" i="9"/>
  <c r="D552" i="9"/>
  <c r="D553" i="9"/>
  <c r="D554" i="9"/>
  <c r="D555" i="9"/>
  <c r="D556" i="9"/>
  <c r="D557" i="9"/>
  <c r="D558" i="9"/>
  <c r="D559" i="9"/>
  <c r="D560" i="9"/>
  <c r="D561" i="9"/>
  <c r="D562" i="9"/>
  <c r="D563" i="9"/>
  <c r="D564" i="9"/>
  <c r="D565" i="9"/>
  <c r="D566" i="9"/>
  <c r="D567" i="9"/>
  <c r="D568" i="9"/>
  <c r="D569" i="9"/>
  <c r="D570" i="9"/>
  <c r="D571" i="9"/>
  <c r="D572" i="9"/>
  <c r="D573" i="9"/>
  <c r="D574" i="9"/>
  <c r="D575" i="9"/>
  <c r="D576" i="9"/>
  <c r="D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C551" i="9"/>
  <c r="C552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7" i="9"/>
  <c r="E7" i="7" l="1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E377" i="7"/>
  <c r="E378" i="7"/>
  <c r="E379" i="7"/>
  <c r="E380" i="7"/>
  <c r="E381" i="7"/>
  <c r="E382" i="7"/>
  <c r="E383" i="7"/>
  <c r="E384" i="7"/>
  <c r="E385" i="7"/>
  <c r="E386" i="7"/>
  <c r="E387" i="7"/>
  <c r="E388" i="7"/>
  <c r="E389" i="7"/>
  <c r="E390" i="7"/>
  <c r="E391" i="7"/>
  <c r="E392" i="7"/>
  <c r="E393" i="7"/>
  <c r="E394" i="7"/>
  <c r="E395" i="7"/>
  <c r="E396" i="7"/>
  <c r="E397" i="7"/>
  <c r="E398" i="7"/>
  <c r="E399" i="7"/>
  <c r="E400" i="7"/>
  <c r="E401" i="7"/>
  <c r="E402" i="7"/>
  <c r="E403" i="7"/>
  <c r="E404" i="7"/>
  <c r="E405" i="7"/>
  <c r="E406" i="7"/>
  <c r="E407" i="7"/>
  <c r="E408" i="7"/>
  <c r="E409" i="7"/>
  <c r="E410" i="7"/>
  <c r="E411" i="7"/>
  <c r="E412" i="7"/>
  <c r="E413" i="7"/>
  <c r="E414" i="7"/>
  <c r="E415" i="7"/>
  <c r="E416" i="7"/>
  <c r="E417" i="7"/>
  <c r="E418" i="7"/>
  <c r="E419" i="7"/>
  <c r="E420" i="7"/>
  <c r="E421" i="7"/>
  <c r="E422" i="7"/>
  <c r="E423" i="7"/>
  <c r="E424" i="7"/>
  <c r="E425" i="7"/>
  <c r="E426" i="7"/>
  <c r="E427" i="7"/>
  <c r="E428" i="7"/>
  <c r="E429" i="7"/>
  <c r="E430" i="7"/>
  <c r="E431" i="7"/>
  <c r="E432" i="7"/>
  <c r="E433" i="7"/>
  <c r="E434" i="7"/>
  <c r="E435" i="7"/>
  <c r="E436" i="7"/>
  <c r="E437" i="7"/>
  <c r="E438" i="7"/>
  <c r="E439" i="7"/>
  <c r="E440" i="7"/>
  <c r="E441" i="7"/>
  <c r="E442" i="7"/>
  <c r="E443" i="7"/>
  <c r="E444" i="7"/>
  <c r="E445" i="7"/>
  <c r="E446" i="7"/>
  <c r="E447" i="7"/>
  <c r="E448" i="7"/>
  <c r="E449" i="7"/>
  <c r="E450" i="7"/>
  <c r="E451" i="7"/>
  <c r="E452" i="7"/>
  <c r="E453" i="7"/>
  <c r="E454" i="7"/>
  <c r="E455" i="7"/>
  <c r="E456" i="7"/>
  <c r="E457" i="7"/>
  <c r="E458" i="7"/>
  <c r="E459" i="7"/>
  <c r="E460" i="7"/>
  <c r="E461" i="7"/>
  <c r="E462" i="7"/>
  <c r="E463" i="7"/>
  <c r="E464" i="7"/>
  <c r="E465" i="7"/>
  <c r="E466" i="7"/>
  <c r="E467" i="7"/>
  <c r="E468" i="7"/>
  <c r="E469" i="7"/>
  <c r="E470" i="7"/>
  <c r="E471" i="7"/>
  <c r="E472" i="7"/>
  <c r="E473" i="7"/>
  <c r="E474" i="7"/>
  <c r="E475" i="7"/>
  <c r="E476" i="7"/>
  <c r="E477" i="7"/>
  <c r="E478" i="7"/>
  <c r="E479" i="7"/>
  <c r="E480" i="7"/>
  <c r="E481" i="7"/>
  <c r="E482" i="7"/>
  <c r="E483" i="7"/>
  <c r="E484" i="7"/>
  <c r="E485" i="7"/>
  <c r="E486" i="7"/>
  <c r="E487" i="7"/>
  <c r="E488" i="7"/>
  <c r="E489" i="7"/>
  <c r="E490" i="7"/>
  <c r="E491" i="7"/>
  <c r="E492" i="7"/>
  <c r="E493" i="7"/>
  <c r="E494" i="7"/>
  <c r="E495" i="7"/>
  <c r="E496" i="7"/>
  <c r="E497" i="7"/>
  <c r="E498" i="7"/>
  <c r="E499" i="7"/>
  <c r="E500" i="7"/>
  <c r="E501" i="7"/>
  <c r="E502" i="7"/>
  <c r="E503" i="7"/>
  <c r="E504" i="7"/>
  <c r="E505" i="7"/>
  <c r="E506" i="7"/>
  <c r="E507" i="7"/>
  <c r="E508" i="7"/>
  <c r="E509" i="7"/>
  <c r="E510" i="7"/>
  <c r="E511" i="7"/>
  <c r="E512" i="7"/>
  <c r="E513" i="7"/>
  <c r="E514" i="7"/>
  <c r="E515" i="7"/>
  <c r="E516" i="7"/>
  <c r="E517" i="7"/>
  <c r="E518" i="7"/>
  <c r="E519" i="7"/>
  <c r="E520" i="7"/>
  <c r="E521" i="7"/>
  <c r="E522" i="7"/>
  <c r="E523" i="7"/>
  <c r="E524" i="7"/>
  <c r="E525" i="7"/>
  <c r="E526" i="7"/>
  <c r="E527" i="7"/>
  <c r="E528" i="7"/>
  <c r="E529" i="7"/>
  <c r="E530" i="7"/>
  <c r="E531" i="7"/>
  <c r="E532" i="7"/>
  <c r="E533" i="7"/>
  <c r="E534" i="7"/>
  <c r="E535" i="7"/>
  <c r="E536" i="7"/>
  <c r="E537" i="7"/>
  <c r="E538" i="7"/>
  <c r="E539" i="7"/>
  <c r="E540" i="7"/>
  <c r="E541" i="7"/>
  <c r="E542" i="7"/>
  <c r="E543" i="7"/>
  <c r="E544" i="7"/>
  <c r="E545" i="7"/>
  <c r="E546" i="7"/>
  <c r="E547" i="7"/>
  <c r="E548" i="7"/>
  <c r="E549" i="7"/>
  <c r="E550" i="7"/>
  <c r="E551" i="7"/>
  <c r="E552" i="7"/>
  <c r="E553" i="7"/>
  <c r="E554" i="7"/>
  <c r="E555" i="7"/>
  <c r="E556" i="7"/>
  <c r="E557" i="7"/>
  <c r="E558" i="7"/>
  <c r="E559" i="7"/>
  <c r="E560" i="7"/>
  <c r="E561" i="7"/>
  <c r="E562" i="7"/>
  <c r="E563" i="7"/>
  <c r="E564" i="7"/>
  <c r="E565" i="7"/>
  <c r="E566" i="7"/>
  <c r="E567" i="7"/>
  <c r="E568" i="7"/>
  <c r="E569" i="7"/>
  <c r="E570" i="7"/>
  <c r="E571" i="7"/>
  <c r="E572" i="7"/>
  <c r="E573" i="7"/>
  <c r="E574" i="7"/>
  <c r="E575" i="7"/>
  <c r="E576" i="7"/>
  <c r="E7" i="8" l="1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8" i="8"/>
  <c r="E169" i="8"/>
  <c r="E170" i="8"/>
  <c r="E171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199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E415" i="8"/>
  <c r="E416" i="8"/>
  <c r="E417" i="8"/>
  <c r="E418" i="8"/>
  <c r="E419" i="8"/>
  <c r="E420" i="8"/>
  <c r="E421" i="8"/>
  <c r="E422" i="8"/>
  <c r="E423" i="8"/>
  <c r="E424" i="8"/>
  <c r="E425" i="8"/>
  <c r="E426" i="8"/>
  <c r="E427" i="8"/>
  <c r="E428" i="8"/>
  <c r="E429" i="8"/>
  <c r="E430" i="8"/>
  <c r="E431" i="8"/>
  <c r="E432" i="8"/>
  <c r="E433" i="8"/>
  <c r="E434" i="8"/>
  <c r="E435" i="8"/>
  <c r="E436" i="8"/>
  <c r="E437" i="8"/>
  <c r="E438" i="8"/>
  <c r="E439" i="8"/>
  <c r="E440" i="8"/>
  <c r="E441" i="8"/>
  <c r="E442" i="8"/>
  <c r="E443" i="8"/>
  <c r="E444" i="8"/>
  <c r="E445" i="8"/>
  <c r="E446" i="8"/>
  <c r="E447" i="8"/>
  <c r="E448" i="8"/>
  <c r="E449" i="8"/>
  <c r="E450" i="8"/>
  <c r="E451" i="8"/>
  <c r="E452" i="8"/>
  <c r="E453" i="8"/>
  <c r="E454" i="8"/>
  <c r="E455" i="8"/>
  <c r="E456" i="8"/>
  <c r="E457" i="8"/>
  <c r="E458" i="8"/>
  <c r="E459" i="8"/>
  <c r="E460" i="8"/>
  <c r="E461" i="8"/>
  <c r="E462" i="8"/>
  <c r="E463" i="8"/>
  <c r="E464" i="8"/>
  <c r="E465" i="8"/>
  <c r="E466" i="8"/>
  <c r="E467" i="8"/>
  <c r="E468" i="8"/>
  <c r="E469" i="8"/>
  <c r="E470" i="8"/>
  <c r="E471" i="8"/>
  <c r="E472" i="8"/>
  <c r="E473" i="8"/>
  <c r="E474" i="8"/>
  <c r="E475" i="8"/>
  <c r="E476" i="8"/>
  <c r="E477" i="8"/>
  <c r="E478" i="8"/>
  <c r="E479" i="8"/>
  <c r="E480" i="8"/>
  <c r="E481" i="8"/>
  <c r="E482" i="8"/>
  <c r="E483" i="8"/>
  <c r="E484" i="8"/>
  <c r="E485" i="8"/>
  <c r="E486" i="8"/>
  <c r="E487" i="8"/>
  <c r="E488" i="8"/>
  <c r="E489" i="8"/>
  <c r="E490" i="8"/>
  <c r="E491" i="8"/>
  <c r="E492" i="8"/>
  <c r="E493" i="8"/>
  <c r="E494" i="8"/>
  <c r="E495" i="8"/>
  <c r="E496" i="8"/>
  <c r="E497" i="8"/>
  <c r="E498" i="8"/>
  <c r="E499" i="8"/>
  <c r="E500" i="8"/>
  <c r="E501" i="8"/>
  <c r="E502" i="8"/>
  <c r="E503" i="8"/>
  <c r="E504" i="8"/>
  <c r="E505" i="8"/>
  <c r="E506" i="8"/>
  <c r="E507" i="8"/>
  <c r="E508" i="8"/>
  <c r="E509" i="8"/>
  <c r="E510" i="8"/>
  <c r="E511" i="8"/>
  <c r="E512" i="8"/>
  <c r="E513" i="8"/>
  <c r="E514" i="8"/>
  <c r="E515" i="8"/>
  <c r="E516" i="8"/>
  <c r="E517" i="8"/>
  <c r="E518" i="8"/>
  <c r="E519" i="8"/>
  <c r="E520" i="8"/>
  <c r="E521" i="8"/>
  <c r="E522" i="8"/>
  <c r="E523" i="8"/>
  <c r="E524" i="8"/>
  <c r="E525" i="8"/>
  <c r="E526" i="8"/>
  <c r="E527" i="8"/>
  <c r="E528" i="8"/>
  <c r="E529" i="8"/>
  <c r="E530" i="8"/>
  <c r="E531" i="8"/>
  <c r="E532" i="8"/>
  <c r="E533" i="8"/>
  <c r="E534" i="8"/>
  <c r="E535" i="8"/>
  <c r="E536" i="8"/>
  <c r="E537" i="8"/>
  <c r="E538" i="8"/>
  <c r="E539" i="8"/>
  <c r="E540" i="8"/>
  <c r="E541" i="8"/>
  <c r="E542" i="8"/>
  <c r="E543" i="8"/>
  <c r="E544" i="8"/>
  <c r="E545" i="8"/>
  <c r="E546" i="8"/>
  <c r="E547" i="8"/>
  <c r="E548" i="8"/>
  <c r="E549" i="8"/>
  <c r="E550" i="8"/>
  <c r="E551" i="8"/>
  <c r="E552" i="8"/>
  <c r="E553" i="8"/>
  <c r="E554" i="8"/>
  <c r="E555" i="8"/>
  <c r="E556" i="8"/>
  <c r="E557" i="8"/>
  <c r="E558" i="8"/>
  <c r="E559" i="8"/>
  <c r="E560" i="8"/>
  <c r="E561" i="8"/>
  <c r="E562" i="8"/>
  <c r="E563" i="8"/>
  <c r="E564" i="8"/>
  <c r="E565" i="8"/>
  <c r="E566" i="8"/>
  <c r="E567" i="8"/>
  <c r="E568" i="8"/>
  <c r="E569" i="8"/>
  <c r="E570" i="8"/>
  <c r="E571" i="8"/>
  <c r="E572" i="8"/>
  <c r="E573" i="8"/>
  <c r="E574" i="8"/>
  <c r="E575" i="8"/>
  <c r="E576" i="8"/>
  <c r="H10" i="9"/>
  <c r="H14" i="9"/>
  <c r="H18" i="9"/>
  <c r="H22" i="9"/>
  <c r="H26" i="9"/>
  <c r="H30" i="9"/>
  <c r="H34" i="9"/>
  <c r="H38" i="9"/>
  <c r="H42" i="9"/>
  <c r="H46" i="9"/>
  <c r="H50" i="9"/>
  <c r="H54" i="9"/>
  <c r="H58" i="9"/>
  <c r="H62" i="9"/>
  <c r="H66" i="9"/>
  <c r="H70" i="9"/>
  <c r="H74" i="9"/>
  <c r="H78" i="9"/>
  <c r="H82" i="9"/>
  <c r="H86" i="9"/>
  <c r="H90" i="9"/>
  <c r="H94" i="9"/>
  <c r="H98" i="9"/>
  <c r="H102" i="9"/>
  <c r="H106" i="9"/>
  <c r="H110" i="9"/>
  <c r="H114" i="9"/>
  <c r="H118" i="9"/>
  <c r="H122" i="9"/>
  <c r="H126" i="9"/>
  <c r="H130" i="9"/>
  <c r="H134" i="9"/>
  <c r="H138" i="9"/>
  <c r="H142" i="9"/>
  <c r="H146" i="9"/>
  <c r="H150" i="9"/>
  <c r="H154" i="9"/>
  <c r="H158" i="9"/>
  <c r="H162" i="9"/>
  <c r="H166" i="9"/>
  <c r="H170" i="9"/>
  <c r="H174" i="9"/>
  <c r="H178" i="9"/>
  <c r="H182" i="9"/>
  <c r="H186" i="9"/>
  <c r="H190" i="9"/>
  <c r="H194" i="9"/>
  <c r="H198" i="9"/>
  <c r="H202" i="9"/>
  <c r="H206" i="9"/>
  <c r="H210" i="9"/>
  <c r="H214" i="9"/>
  <c r="H218" i="9"/>
  <c r="H222" i="9"/>
  <c r="H226" i="9"/>
  <c r="H230" i="9"/>
  <c r="H234" i="9"/>
  <c r="H238" i="9"/>
  <c r="H242" i="9"/>
  <c r="H246" i="9"/>
  <c r="H250" i="9"/>
  <c r="H254" i="9"/>
  <c r="H258" i="9"/>
  <c r="H262" i="9"/>
  <c r="H266" i="9"/>
  <c r="H270" i="9"/>
  <c r="H274" i="9"/>
  <c r="H278" i="9"/>
  <c r="H282" i="9"/>
  <c r="H286" i="9"/>
  <c r="H290" i="9"/>
  <c r="H294" i="9"/>
  <c r="H298" i="9"/>
  <c r="H302" i="9"/>
  <c r="H306" i="9"/>
  <c r="H310" i="9"/>
  <c r="H314" i="9"/>
  <c r="H318" i="9"/>
  <c r="H322" i="9"/>
  <c r="H326" i="9"/>
  <c r="H330" i="9"/>
  <c r="H334" i="9"/>
  <c r="H338" i="9"/>
  <c r="H342" i="9"/>
  <c r="H346" i="9"/>
  <c r="H350" i="9"/>
  <c r="H354" i="9"/>
  <c r="H358" i="9"/>
  <c r="H362" i="9"/>
  <c r="H366" i="9"/>
  <c r="H370" i="9"/>
  <c r="H374" i="9"/>
  <c r="H378" i="9"/>
  <c r="H382" i="9"/>
  <c r="H386" i="9"/>
  <c r="H390" i="9"/>
  <c r="H394" i="9"/>
  <c r="H398" i="9"/>
  <c r="H402" i="9"/>
  <c r="H406" i="9"/>
  <c r="H410" i="9"/>
  <c r="H414" i="9"/>
  <c r="H418" i="9"/>
  <c r="H422" i="9"/>
  <c r="H426" i="9"/>
  <c r="H430" i="9"/>
  <c r="H434" i="9"/>
  <c r="H438" i="9"/>
  <c r="H442" i="9"/>
  <c r="H446" i="9"/>
  <c r="H450" i="9"/>
  <c r="H454" i="9"/>
  <c r="H458" i="9"/>
  <c r="H462" i="9"/>
  <c r="H466" i="9"/>
  <c r="H470" i="9"/>
  <c r="H474" i="9"/>
  <c r="H478" i="9"/>
  <c r="H482" i="9"/>
  <c r="H486" i="9"/>
  <c r="H490" i="9"/>
  <c r="H494" i="9"/>
  <c r="H498" i="9"/>
  <c r="H502" i="9"/>
  <c r="H506" i="9"/>
  <c r="H510" i="9"/>
  <c r="H514" i="9"/>
  <c r="H518" i="9"/>
  <c r="H522" i="9"/>
  <c r="H526" i="9"/>
  <c r="H530" i="9"/>
  <c r="H534" i="9"/>
  <c r="H538" i="9"/>
  <c r="H542" i="9"/>
  <c r="H546" i="9"/>
  <c r="H550" i="9"/>
  <c r="H554" i="9"/>
  <c r="H558" i="9"/>
  <c r="H562" i="9"/>
  <c r="H566" i="9"/>
  <c r="H570" i="9"/>
  <c r="H574" i="9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7" i="4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413" i="8"/>
  <c r="H414" i="8"/>
  <c r="H415" i="8"/>
  <c r="H416" i="8"/>
  <c r="H417" i="8"/>
  <c r="H418" i="8"/>
  <c r="H419" i="8"/>
  <c r="H420" i="8"/>
  <c r="H421" i="8"/>
  <c r="H422" i="8"/>
  <c r="H423" i="8"/>
  <c r="H424" i="8"/>
  <c r="H425" i="8"/>
  <c r="H426" i="8"/>
  <c r="H427" i="8"/>
  <c r="H428" i="8"/>
  <c r="H429" i="8"/>
  <c r="H430" i="8"/>
  <c r="H431" i="8"/>
  <c r="H432" i="8"/>
  <c r="H433" i="8"/>
  <c r="H434" i="8"/>
  <c r="H435" i="8"/>
  <c r="H436" i="8"/>
  <c r="H437" i="8"/>
  <c r="H438" i="8"/>
  <c r="H439" i="8"/>
  <c r="H440" i="8"/>
  <c r="H441" i="8"/>
  <c r="H442" i="8"/>
  <c r="H443" i="8"/>
  <c r="H444" i="8"/>
  <c r="H445" i="8"/>
  <c r="H446" i="8"/>
  <c r="H447" i="8"/>
  <c r="H448" i="8"/>
  <c r="H449" i="8"/>
  <c r="H450" i="8"/>
  <c r="H451" i="8"/>
  <c r="H452" i="8"/>
  <c r="H453" i="8"/>
  <c r="H454" i="8"/>
  <c r="H455" i="8"/>
  <c r="H456" i="8"/>
  <c r="H457" i="8"/>
  <c r="H458" i="8"/>
  <c r="H459" i="8"/>
  <c r="H460" i="8"/>
  <c r="H461" i="8"/>
  <c r="H462" i="8"/>
  <c r="H463" i="8"/>
  <c r="H464" i="8"/>
  <c r="H465" i="8"/>
  <c r="H466" i="8"/>
  <c r="H467" i="8"/>
  <c r="H468" i="8"/>
  <c r="H469" i="8"/>
  <c r="H470" i="8"/>
  <c r="H471" i="8"/>
  <c r="H472" i="8"/>
  <c r="H473" i="8"/>
  <c r="H474" i="8"/>
  <c r="H475" i="8"/>
  <c r="H476" i="8"/>
  <c r="H477" i="8"/>
  <c r="H478" i="8"/>
  <c r="H479" i="8"/>
  <c r="H480" i="8"/>
  <c r="H481" i="8"/>
  <c r="H482" i="8"/>
  <c r="H483" i="8"/>
  <c r="H484" i="8"/>
  <c r="H485" i="8"/>
  <c r="H486" i="8"/>
  <c r="H487" i="8"/>
  <c r="H488" i="8"/>
  <c r="H489" i="8"/>
  <c r="H490" i="8"/>
  <c r="H491" i="8"/>
  <c r="H492" i="8"/>
  <c r="H493" i="8"/>
  <c r="H494" i="8"/>
  <c r="H495" i="8"/>
  <c r="H496" i="8"/>
  <c r="H497" i="8"/>
  <c r="H498" i="8"/>
  <c r="H499" i="8"/>
  <c r="H500" i="8"/>
  <c r="H501" i="8"/>
  <c r="H502" i="8"/>
  <c r="H503" i="8"/>
  <c r="H504" i="8"/>
  <c r="H505" i="8"/>
  <c r="H506" i="8"/>
  <c r="H507" i="8"/>
  <c r="H508" i="8"/>
  <c r="H509" i="8"/>
  <c r="H510" i="8"/>
  <c r="H511" i="8"/>
  <c r="H512" i="8"/>
  <c r="H513" i="8"/>
  <c r="H514" i="8"/>
  <c r="H515" i="8"/>
  <c r="H516" i="8"/>
  <c r="H517" i="8"/>
  <c r="H518" i="8"/>
  <c r="H519" i="8"/>
  <c r="H520" i="8"/>
  <c r="H521" i="8"/>
  <c r="H522" i="8"/>
  <c r="H523" i="8"/>
  <c r="H524" i="8"/>
  <c r="H525" i="8"/>
  <c r="H526" i="8"/>
  <c r="H527" i="8"/>
  <c r="H528" i="8"/>
  <c r="H529" i="8"/>
  <c r="H530" i="8"/>
  <c r="H531" i="8"/>
  <c r="H532" i="8"/>
  <c r="H533" i="8"/>
  <c r="H534" i="8"/>
  <c r="H535" i="8"/>
  <c r="H536" i="8"/>
  <c r="H537" i="8"/>
  <c r="H538" i="8"/>
  <c r="H539" i="8"/>
  <c r="H540" i="8"/>
  <c r="H541" i="8"/>
  <c r="H542" i="8"/>
  <c r="H543" i="8"/>
  <c r="H544" i="8"/>
  <c r="H545" i="8"/>
  <c r="H546" i="8"/>
  <c r="H547" i="8"/>
  <c r="H548" i="8"/>
  <c r="H549" i="8"/>
  <c r="H550" i="8"/>
  <c r="H551" i="8"/>
  <c r="H552" i="8"/>
  <c r="H553" i="8"/>
  <c r="H554" i="8"/>
  <c r="H555" i="8"/>
  <c r="H556" i="8"/>
  <c r="H557" i="8"/>
  <c r="H558" i="8"/>
  <c r="H559" i="8"/>
  <c r="H560" i="8"/>
  <c r="H561" i="8"/>
  <c r="H562" i="8"/>
  <c r="H563" i="8"/>
  <c r="H564" i="8"/>
  <c r="H565" i="8"/>
  <c r="H566" i="8"/>
  <c r="H567" i="8"/>
  <c r="H568" i="8"/>
  <c r="H569" i="8"/>
  <c r="H570" i="8"/>
  <c r="H571" i="8"/>
  <c r="H572" i="8"/>
  <c r="H573" i="8"/>
  <c r="H574" i="8"/>
  <c r="H575" i="8"/>
  <c r="H576" i="8"/>
  <c r="H7" i="8"/>
  <c r="E7" i="4"/>
  <c r="E575" i="9" l="1"/>
  <c r="E571" i="9"/>
  <c r="E567" i="9"/>
  <c r="E563" i="9"/>
  <c r="E559" i="9"/>
  <c r="E555" i="9"/>
  <c r="E551" i="9"/>
  <c r="E547" i="9"/>
  <c r="E543" i="9"/>
  <c r="E539" i="9"/>
  <c r="E535" i="9"/>
  <c r="E531" i="9"/>
  <c r="E527" i="9"/>
  <c r="E523" i="9"/>
  <c r="E519" i="9"/>
  <c r="E515" i="9"/>
  <c r="E511" i="9"/>
  <c r="E507" i="9"/>
  <c r="E503" i="9"/>
  <c r="E499" i="9"/>
  <c r="E495" i="9"/>
  <c r="E491" i="9"/>
  <c r="E487" i="9"/>
  <c r="E483" i="9"/>
  <c r="E479" i="9"/>
  <c r="E475" i="9"/>
  <c r="E471" i="9"/>
  <c r="E467" i="9"/>
  <c r="E463" i="9"/>
  <c r="E459" i="9"/>
  <c r="E455" i="9"/>
  <c r="E451" i="9"/>
  <c r="E447" i="9"/>
  <c r="E443" i="9"/>
  <c r="E439" i="9"/>
  <c r="E435" i="9"/>
  <c r="E431" i="9"/>
  <c r="E427" i="9"/>
  <c r="E423" i="9"/>
  <c r="E419" i="9"/>
  <c r="E415" i="9"/>
  <c r="E411" i="9"/>
  <c r="E407" i="9"/>
  <c r="E403" i="9"/>
  <c r="E399" i="9"/>
  <c r="E395" i="9"/>
  <c r="E391" i="9"/>
  <c r="E387" i="9"/>
  <c r="E383" i="9"/>
  <c r="E379" i="9"/>
  <c r="E375" i="9"/>
  <c r="E371" i="9"/>
  <c r="E367" i="9"/>
  <c r="E363" i="9"/>
  <c r="E359" i="9"/>
  <c r="E355" i="9"/>
  <c r="E351" i="9"/>
  <c r="E347" i="9"/>
  <c r="E343" i="9"/>
  <c r="E339" i="9"/>
  <c r="E335" i="9"/>
  <c r="E331" i="9"/>
  <c r="E327" i="9"/>
  <c r="E574" i="9"/>
  <c r="E570" i="9"/>
  <c r="E566" i="9"/>
  <c r="E562" i="9"/>
  <c r="E558" i="9"/>
  <c r="E554" i="9"/>
  <c r="E550" i="9"/>
  <c r="E546" i="9"/>
  <c r="E542" i="9"/>
  <c r="E538" i="9"/>
  <c r="E534" i="9"/>
  <c r="E530" i="9"/>
  <c r="E526" i="9"/>
  <c r="E522" i="9"/>
  <c r="E518" i="9"/>
  <c r="E514" i="9"/>
  <c r="E510" i="9"/>
  <c r="E506" i="9"/>
  <c r="E502" i="9"/>
  <c r="E498" i="9"/>
  <c r="E494" i="9"/>
  <c r="E490" i="9"/>
  <c r="E486" i="9"/>
  <c r="E482" i="9"/>
  <c r="E478" i="9"/>
  <c r="E474" i="9"/>
  <c r="E470" i="9"/>
  <c r="E466" i="9"/>
  <c r="E462" i="9"/>
  <c r="E458" i="9"/>
  <c r="E454" i="9"/>
  <c r="E450" i="9"/>
  <c r="E446" i="9"/>
  <c r="E442" i="9"/>
  <c r="E438" i="9"/>
  <c r="E434" i="9"/>
  <c r="E430" i="9"/>
  <c r="E426" i="9"/>
  <c r="E422" i="9"/>
  <c r="E418" i="9"/>
  <c r="E414" i="9"/>
  <c r="E410" i="9"/>
  <c r="E406" i="9"/>
  <c r="E402" i="9"/>
  <c r="E398" i="9"/>
  <c r="E394" i="9"/>
  <c r="E390" i="9"/>
  <c r="E386" i="9"/>
  <c r="E382" i="9"/>
  <c r="E378" i="9"/>
  <c r="E374" i="9"/>
  <c r="E370" i="9"/>
  <c r="E366" i="9"/>
  <c r="E362" i="9"/>
  <c r="E358" i="9"/>
  <c r="E354" i="9"/>
  <c r="E350" i="9"/>
  <c r="E346" i="9"/>
  <c r="E342" i="9"/>
  <c r="E338" i="9"/>
  <c r="E334" i="9"/>
  <c r="E330" i="9"/>
  <c r="E326" i="9"/>
  <c r="E322" i="9"/>
  <c r="E318" i="9"/>
  <c r="E314" i="9"/>
  <c r="E310" i="9"/>
  <c r="E306" i="9"/>
  <c r="E302" i="9"/>
  <c r="E298" i="9"/>
  <c r="E294" i="9"/>
  <c r="E290" i="9"/>
  <c r="E286" i="9"/>
  <c r="E282" i="9"/>
  <c r="E278" i="9"/>
  <c r="E274" i="9"/>
  <c r="E270" i="9"/>
  <c r="E266" i="9"/>
  <c r="E262" i="9"/>
  <c r="E258" i="9"/>
  <c r="E254" i="9"/>
  <c r="E250" i="9"/>
  <c r="E246" i="9"/>
  <c r="E242" i="9"/>
  <c r="E238" i="9"/>
  <c r="E234" i="9"/>
  <c r="E230" i="9"/>
  <c r="E226" i="9"/>
  <c r="E222" i="9"/>
  <c r="E218" i="9"/>
  <c r="E214" i="9"/>
  <c r="E210" i="9"/>
  <c r="E206" i="9"/>
  <c r="E202" i="9"/>
  <c r="E198" i="9"/>
  <c r="E194" i="9"/>
  <c r="E190" i="9"/>
  <c r="E186" i="9"/>
  <c r="E182" i="9"/>
  <c r="E178" i="9"/>
  <c r="E174" i="9"/>
  <c r="E170" i="9"/>
  <c r="E166" i="9"/>
  <c r="E162" i="9"/>
  <c r="E158" i="9"/>
  <c r="E154" i="9"/>
  <c r="E150" i="9"/>
  <c r="E146" i="9"/>
  <c r="E142" i="9"/>
  <c r="E138" i="9"/>
  <c r="E134" i="9"/>
  <c r="E130" i="9"/>
  <c r="E126" i="9"/>
  <c r="E122" i="9"/>
  <c r="E118" i="9"/>
  <c r="E114" i="9"/>
  <c r="E110" i="9"/>
  <c r="E106" i="9"/>
  <c r="E102" i="9"/>
  <c r="E98" i="9"/>
  <c r="E94" i="9"/>
  <c r="E90" i="9"/>
  <c r="E86" i="9"/>
  <c r="E82" i="9"/>
  <c r="E78" i="9"/>
  <c r="E74" i="9"/>
  <c r="E70" i="9"/>
  <c r="E66" i="9"/>
  <c r="E62" i="9"/>
  <c r="E58" i="9"/>
  <c r="E54" i="9"/>
  <c r="E50" i="9"/>
  <c r="E46" i="9"/>
  <c r="E42" i="9"/>
  <c r="E38" i="9"/>
  <c r="E34" i="9"/>
  <c r="E30" i="9"/>
  <c r="E26" i="9"/>
  <c r="E22" i="9"/>
  <c r="E18" i="9"/>
  <c r="E14" i="9"/>
  <c r="E10" i="9"/>
  <c r="H232" i="9"/>
  <c r="H136" i="9"/>
  <c r="H104" i="9"/>
  <c r="H7" i="9"/>
  <c r="H573" i="9"/>
  <c r="H569" i="9"/>
  <c r="H565" i="9"/>
  <c r="H561" i="9"/>
  <c r="H557" i="9"/>
  <c r="H553" i="9"/>
  <c r="H549" i="9"/>
  <c r="H545" i="9"/>
  <c r="H541" i="9"/>
  <c r="H537" i="9"/>
  <c r="H533" i="9"/>
  <c r="H529" i="9"/>
  <c r="H525" i="9"/>
  <c r="H521" i="9"/>
  <c r="H517" i="9"/>
  <c r="H513" i="9"/>
  <c r="H509" i="9"/>
  <c r="H505" i="9"/>
  <c r="H501" i="9"/>
  <c r="H497" i="9"/>
  <c r="H493" i="9"/>
  <c r="H489" i="9"/>
  <c r="H485" i="9"/>
  <c r="H481" i="9"/>
  <c r="H477" i="9"/>
  <c r="H473" i="9"/>
  <c r="H469" i="9"/>
  <c r="H465" i="9"/>
  <c r="H461" i="9"/>
  <c r="H457" i="9"/>
  <c r="H453" i="9"/>
  <c r="H449" i="9"/>
  <c r="H445" i="9"/>
  <c r="H441" i="9"/>
  <c r="H437" i="9"/>
  <c r="H433" i="9"/>
  <c r="H429" i="9"/>
  <c r="H425" i="9"/>
  <c r="H421" i="9"/>
  <c r="H417" i="9"/>
  <c r="H413" i="9"/>
  <c r="H409" i="9"/>
  <c r="H405" i="9"/>
  <c r="H401" i="9"/>
  <c r="H397" i="9"/>
  <c r="H393" i="9"/>
  <c r="H389" i="9"/>
  <c r="H385" i="9"/>
  <c r="H381" i="9"/>
  <c r="H377" i="9"/>
  <c r="H373" i="9"/>
  <c r="H369" i="9"/>
  <c r="H365" i="9"/>
  <c r="H361" i="9"/>
  <c r="H357" i="9"/>
  <c r="H353" i="9"/>
  <c r="H349" i="9"/>
  <c r="H264" i="9"/>
  <c r="H345" i="9"/>
  <c r="H341" i="9"/>
  <c r="H337" i="9"/>
  <c r="H333" i="9"/>
  <c r="H329" i="9"/>
  <c r="H325" i="9"/>
  <c r="H321" i="9"/>
  <c r="H317" i="9"/>
  <c r="H313" i="9"/>
  <c r="H309" i="9"/>
  <c r="H305" i="9"/>
  <c r="H301" i="9"/>
  <c r="H297" i="9"/>
  <c r="H293" i="9"/>
  <c r="H289" i="9"/>
  <c r="H285" i="9"/>
  <c r="H281" i="9"/>
  <c r="H277" i="9"/>
  <c r="H273" i="9"/>
  <c r="H269" i="9"/>
  <c r="H265" i="9"/>
  <c r="H261" i="9"/>
  <c r="H257" i="9"/>
  <c r="H253" i="9"/>
  <c r="H249" i="9"/>
  <c r="H245" i="9"/>
  <c r="H241" i="9"/>
  <c r="H237" i="9"/>
  <c r="H233" i="9"/>
  <c r="H229" i="9"/>
  <c r="H225" i="9"/>
  <c r="H221" i="9"/>
  <c r="H217" i="9"/>
  <c r="H213" i="9"/>
  <c r="H209" i="9"/>
  <c r="H205" i="9"/>
  <c r="H201" i="9"/>
  <c r="H197" i="9"/>
  <c r="H193" i="9"/>
  <c r="H189" i="9"/>
  <c r="H185" i="9"/>
  <c r="H181" i="9"/>
  <c r="H177" i="9"/>
  <c r="H173" i="9"/>
  <c r="H169" i="9"/>
  <c r="H165" i="9"/>
  <c r="H161" i="9"/>
  <c r="H157" i="9"/>
  <c r="H153" i="9"/>
  <c r="H149" i="9"/>
  <c r="H145" i="9"/>
  <c r="H141" i="9"/>
  <c r="H137" i="9"/>
  <c r="H133" i="9"/>
  <c r="H129" i="9"/>
  <c r="H125" i="9"/>
  <c r="H121" i="9"/>
  <c r="H117" i="9"/>
  <c r="H113" i="9"/>
  <c r="H109" i="9"/>
  <c r="H105" i="9"/>
  <c r="H101" i="9"/>
  <c r="H97" i="9"/>
  <c r="H93" i="9"/>
  <c r="H89" i="9"/>
  <c r="H85" i="9"/>
  <c r="H81" i="9"/>
  <c r="H77" i="9"/>
  <c r="H73" i="9"/>
  <c r="H69" i="9"/>
  <c r="H65" i="9"/>
  <c r="H61" i="9"/>
  <c r="H57" i="9"/>
  <c r="H53" i="9"/>
  <c r="H49" i="9"/>
  <c r="H45" i="9"/>
  <c r="H41" i="9"/>
  <c r="H37" i="9"/>
  <c r="H33" i="9"/>
  <c r="H29" i="9"/>
  <c r="H25" i="9"/>
  <c r="H21" i="9"/>
  <c r="H17" i="9"/>
  <c r="H13" i="9"/>
  <c r="H9" i="9"/>
  <c r="E576" i="9"/>
  <c r="E572" i="9"/>
  <c r="E568" i="9"/>
  <c r="E564" i="9"/>
  <c r="E560" i="9"/>
  <c r="E556" i="9"/>
  <c r="E552" i="9"/>
  <c r="E548" i="9"/>
  <c r="E544" i="9"/>
  <c r="E540" i="9"/>
  <c r="E536" i="9"/>
  <c r="E532" i="9"/>
  <c r="E528" i="9"/>
  <c r="E524" i="9"/>
  <c r="E520" i="9"/>
  <c r="E516" i="9"/>
  <c r="E512" i="9"/>
  <c r="E508" i="9"/>
  <c r="E504" i="9"/>
  <c r="E500" i="9"/>
  <c r="E496" i="9"/>
  <c r="E492" i="9"/>
  <c r="E488" i="9"/>
  <c r="E484" i="9"/>
  <c r="E480" i="9"/>
  <c r="E476" i="9"/>
  <c r="E472" i="9"/>
  <c r="E468" i="9"/>
  <c r="E464" i="9"/>
  <c r="E460" i="9"/>
  <c r="E456" i="9"/>
  <c r="E452" i="9"/>
  <c r="E448" i="9"/>
  <c r="E444" i="9"/>
  <c r="E440" i="9"/>
  <c r="E436" i="9"/>
  <c r="E432" i="9"/>
  <c r="E428" i="9"/>
  <c r="E424" i="9"/>
  <c r="E420" i="9"/>
  <c r="E416" i="9"/>
  <c r="E412" i="9"/>
  <c r="E408" i="9"/>
  <c r="E404" i="9"/>
  <c r="E400" i="9"/>
  <c r="E396" i="9"/>
  <c r="E392" i="9"/>
  <c r="E388" i="9"/>
  <c r="E384" i="9"/>
  <c r="E380" i="9"/>
  <c r="E376" i="9"/>
  <c r="E372" i="9"/>
  <c r="E368" i="9"/>
  <c r="E364" i="9"/>
  <c r="E360" i="9"/>
  <c r="E356" i="9"/>
  <c r="E352" i="9"/>
  <c r="E348" i="9"/>
  <c r="E344" i="9"/>
  <c r="E340" i="9"/>
  <c r="E336" i="9"/>
  <c r="E332" i="9"/>
  <c r="E328" i="9"/>
  <c r="E324" i="9"/>
  <c r="E320" i="9"/>
  <c r="E316" i="9"/>
  <c r="E312" i="9"/>
  <c r="E308" i="9"/>
  <c r="E304" i="9"/>
  <c r="E300" i="9"/>
  <c r="E296" i="9"/>
  <c r="E292" i="9"/>
  <c r="E288" i="9"/>
  <c r="E284" i="9"/>
  <c r="E280" i="9"/>
  <c r="E276" i="9"/>
  <c r="E272" i="9"/>
  <c r="E268" i="9"/>
  <c r="E264" i="9"/>
  <c r="E260" i="9"/>
  <c r="E256" i="9"/>
  <c r="E252" i="9"/>
  <c r="E248" i="9"/>
  <c r="E244" i="9"/>
  <c r="E240" i="9"/>
  <c r="E236" i="9"/>
  <c r="E232" i="9"/>
  <c r="E228" i="9"/>
  <c r="E224" i="9"/>
  <c r="E220" i="9"/>
  <c r="E216" i="9"/>
  <c r="E212" i="9"/>
  <c r="E208" i="9"/>
  <c r="E204" i="9"/>
  <c r="E200" i="9"/>
  <c r="E196" i="9"/>
  <c r="E192" i="9"/>
  <c r="E188" i="9"/>
  <c r="E184" i="9"/>
  <c r="E180" i="9"/>
  <c r="E176" i="9"/>
  <c r="E172" i="9"/>
  <c r="E168" i="9"/>
  <c r="E164" i="9"/>
  <c r="E160" i="9"/>
  <c r="E156" i="9"/>
  <c r="E152" i="9"/>
  <c r="E148" i="9"/>
  <c r="E144" i="9"/>
  <c r="E140" i="9"/>
  <c r="E136" i="9"/>
  <c r="E132" i="9"/>
  <c r="E128" i="9"/>
  <c r="E124" i="9"/>
  <c r="E120" i="9"/>
  <c r="E116" i="9"/>
  <c r="E112" i="9"/>
  <c r="E108" i="9"/>
  <c r="E104" i="9"/>
  <c r="E100" i="9"/>
  <c r="E96" i="9"/>
  <c r="E92" i="9"/>
  <c r="E88" i="9"/>
  <c r="E84" i="9"/>
  <c r="E80" i="9"/>
  <c r="E76" i="9"/>
  <c r="E72" i="9"/>
  <c r="E68" i="9"/>
  <c r="E64" i="9"/>
  <c r="E60" i="9"/>
  <c r="E56" i="9"/>
  <c r="E52" i="9"/>
  <c r="E48" i="9"/>
  <c r="E44" i="9"/>
  <c r="E40" i="9"/>
  <c r="E36" i="9"/>
  <c r="E32" i="9"/>
  <c r="E28" i="9"/>
  <c r="E24" i="9"/>
  <c r="E20" i="9"/>
  <c r="E16" i="9"/>
  <c r="E12" i="9"/>
  <c r="E8" i="9"/>
  <c r="E573" i="9"/>
  <c r="E569" i="9"/>
  <c r="E557" i="9"/>
  <c r="E553" i="9"/>
  <c r="E541" i="9"/>
  <c r="E537" i="9"/>
  <c r="E529" i="9"/>
  <c r="E521" i="9"/>
  <c r="E513" i="9"/>
  <c r="E505" i="9"/>
  <c r="E497" i="9"/>
  <c r="E489" i="9"/>
  <c r="E481" i="9"/>
  <c r="E473" i="9"/>
  <c r="E465" i="9"/>
  <c r="E457" i="9"/>
  <c r="E449" i="9"/>
  <c r="E441" i="9"/>
  <c r="E433" i="9"/>
  <c r="E425" i="9"/>
  <c r="E417" i="9"/>
  <c r="E409" i="9"/>
  <c r="E401" i="9"/>
  <c r="E393" i="9"/>
  <c r="E385" i="9"/>
  <c r="E377" i="9"/>
  <c r="E369" i="9"/>
  <c r="H511" i="9"/>
  <c r="H495" i="9"/>
  <c r="H479" i="9"/>
  <c r="H463" i="9"/>
  <c r="H447" i="9"/>
  <c r="H431" i="9"/>
  <c r="H576" i="9"/>
  <c r="H572" i="9"/>
  <c r="H568" i="9"/>
  <c r="H564" i="9"/>
  <c r="H560" i="9"/>
  <c r="H556" i="9"/>
  <c r="H552" i="9"/>
  <c r="H548" i="9"/>
  <c r="H544" i="9"/>
  <c r="H540" i="9"/>
  <c r="H536" i="9"/>
  <c r="H532" i="9"/>
  <c r="H528" i="9"/>
  <c r="H524" i="9"/>
  <c r="H520" i="9"/>
  <c r="H516" i="9"/>
  <c r="H512" i="9"/>
  <c r="H508" i="9"/>
  <c r="H504" i="9"/>
  <c r="H500" i="9"/>
  <c r="H496" i="9"/>
  <c r="H492" i="9"/>
  <c r="H488" i="9"/>
  <c r="H484" i="9"/>
  <c r="H480" i="9"/>
  <c r="H476" i="9"/>
  <c r="H472" i="9"/>
  <c r="H468" i="9"/>
  <c r="H464" i="9"/>
  <c r="H460" i="9"/>
  <c r="H456" i="9"/>
  <c r="H452" i="9"/>
  <c r="H448" i="9"/>
  <c r="H444" i="9"/>
  <c r="H440" i="9"/>
  <c r="H436" i="9"/>
  <c r="H432" i="9"/>
  <c r="H428" i="9"/>
  <c r="H424" i="9"/>
  <c r="H420" i="9"/>
  <c r="H416" i="9"/>
  <c r="H412" i="9"/>
  <c r="H408" i="9"/>
  <c r="H404" i="9"/>
  <c r="H400" i="9"/>
  <c r="H396" i="9"/>
  <c r="H392" i="9"/>
  <c r="H388" i="9"/>
  <c r="H384" i="9"/>
  <c r="H380" i="9"/>
  <c r="H376" i="9"/>
  <c r="H372" i="9"/>
  <c r="H368" i="9"/>
  <c r="H364" i="9"/>
  <c r="H360" i="9"/>
  <c r="H328" i="9"/>
  <c r="H296" i="9"/>
  <c r="H200" i="9"/>
  <c r="H168" i="9"/>
  <c r="H72" i="9"/>
  <c r="H40" i="9"/>
  <c r="E7" i="9"/>
  <c r="E565" i="9"/>
  <c r="E561" i="9"/>
  <c r="E549" i="9"/>
  <c r="E545" i="9"/>
  <c r="E533" i="9"/>
  <c r="E525" i="9"/>
  <c r="E517" i="9"/>
  <c r="E509" i="9"/>
  <c r="E501" i="9"/>
  <c r="E493" i="9"/>
  <c r="E485" i="9"/>
  <c r="E477" i="9"/>
  <c r="E469" i="9"/>
  <c r="E461" i="9"/>
  <c r="E453" i="9"/>
  <c r="E445" i="9"/>
  <c r="E437" i="9"/>
  <c r="E429" i="9"/>
  <c r="E421" i="9"/>
  <c r="E413" i="9"/>
  <c r="E405" i="9"/>
  <c r="E397" i="9"/>
  <c r="E389" i="9"/>
  <c r="E381" i="9"/>
  <c r="E373" i="9"/>
  <c r="E365" i="9"/>
  <c r="E137" i="9"/>
  <c r="E133" i="9"/>
  <c r="E129" i="9"/>
  <c r="E125" i="9"/>
  <c r="E121" i="9"/>
  <c r="E117" i="9"/>
  <c r="E113" i="9"/>
  <c r="E109" i="9"/>
  <c r="E105" i="9"/>
  <c r="E101" i="9"/>
  <c r="E97" i="9"/>
  <c r="E93" i="9"/>
  <c r="E89" i="9"/>
  <c r="E85" i="9"/>
  <c r="E81" i="9"/>
  <c r="E77" i="9"/>
  <c r="E73" i="9"/>
  <c r="E69" i="9"/>
  <c r="E65" i="9"/>
  <c r="E61" i="9"/>
  <c r="E57" i="9"/>
  <c r="E53" i="9"/>
  <c r="E49" i="9"/>
  <c r="E45" i="9"/>
  <c r="E41" i="9"/>
  <c r="E37" i="9"/>
  <c r="E33" i="9"/>
  <c r="E29" i="9"/>
  <c r="E25" i="9"/>
  <c r="E21" i="9"/>
  <c r="E17" i="9"/>
  <c r="E13" i="9"/>
  <c r="E9" i="9"/>
  <c r="E323" i="9"/>
  <c r="E319" i="9"/>
  <c r="E315" i="9"/>
  <c r="E311" i="9"/>
  <c r="E307" i="9"/>
  <c r="E303" i="9"/>
  <c r="E299" i="9"/>
  <c r="E295" i="9"/>
  <c r="E291" i="9"/>
  <c r="E287" i="9"/>
  <c r="E283" i="9"/>
  <c r="E279" i="9"/>
  <c r="E275" i="9"/>
  <c r="E271" i="9"/>
  <c r="E267" i="9"/>
  <c r="E263" i="9"/>
  <c r="E259" i="9"/>
  <c r="E255" i="9"/>
  <c r="E251" i="9"/>
  <c r="E247" i="9"/>
  <c r="E243" i="9"/>
  <c r="E239" i="9"/>
  <c r="E235" i="9"/>
  <c r="E231" i="9"/>
  <c r="E227" i="9"/>
  <c r="E223" i="9"/>
  <c r="E219" i="9"/>
  <c r="E215" i="9"/>
  <c r="E211" i="9"/>
  <c r="E207" i="9"/>
  <c r="E203" i="9"/>
  <c r="E199" i="9"/>
  <c r="E195" i="9"/>
  <c r="E191" i="9"/>
  <c r="E187" i="9"/>
  <c r="E183" i="9"/>
  <c r="E179" i="9"/>
  <c r="E175" i="9"/>
  <c r="E171" i="9"/>
  <c r="E167" i="9"/>
  <c r="E163" i="9"/>
  <c r="E159" i="9"/>
  <c r="E155" i="9"/>
  <c r="E151" i="9"/>
  <c r="E147" i="9"/>
  <c r="E143" i="9"/>
  <c r="E139" i="9"/>
  <c r="E135" i="9"/>
  <c r="E131" i="9"/>
  <c r="E127" i="9"/>
  <c r="E123" i="9"/>
  <c r="E119" i="9"/>
  <c r="E115" i="9"/>
  <c r="E111" i="9"/>
  <c r="E107" i="9"/>
  <c r="E103" i="9"/>
  <c r="E99" i="9"/>
  <c r="E95" i="9"/>
  <c r="E91" i="9"/>
  <c r="E87" i="9"/>
  <c r="E83" i="9"/>
  <c r="E79" i="9"/>
  <c r="E75" i="9"/>
  <c r="E71" i="9"/>
  <c r="E67" i="9"/>
  <c r="E63" i="9"/>
  <c r="E59" i="9"/>
  <c r="E55" i="9"/>
  <c r="E51" i="9"/>
  <c r="E47" i="9"/>
  <c r="E43" i="9"/>
  <c r="E39" i="9"/>
  <c r="E35" i="9"/>
  <c r="E31" i="9"/>
  <c r="E27" i="9"/>
  <c r="E23" i="9"/>
  <c r="E19" i="9"/>
  <c r="E15" i="9"/>
  <c r="E11" i="9"/>
  <c r="H356" i="9"/>
  <c r="H352" i="9"/>
  <c r="H348" i="9"/>
  <c r="H344" i="9"/>
  <c r="H340" i="9"/>
  <c r="H336" i="9"/>
  <c r="H332" i="9"/>
  <c r="H324" i="9"/>
  <c r="H320" i="9"/>
  <c r="H316" i="9"/>
  <c r="H312" i="9"/>
  <c r="H308" i="9"/>
  <c r="H304" i="9"/>
  <c r="H300" i="9"/>
  <c r="H292" i="9"/>
  <c r="H288" i="9"/>
  <c r="H284" i="9"/>
  <c r="H280" i="9"/>
  <c r="H276" i="9"/>
  <c r="H272" i="9"/>
  <c r="H268" i="9"/>
  <c r="H260" i="9"/>
  <c r="H256" i="9"/>
  <c r="H252" i="9"/>
  <c r="H248" i="9"/>
  <c r="H244" i="9"/>
  <c r="H240" i="9"/>
  <c r="H236" i="9"/>
  <c r="H228" i="9"/>
  <c r="H224" i="9"/>
  <c r="H220" i="9"/>
  <c r="H216" i="9"/>
  <c r="H212" i="9"/>
  <c r="H208" i="9"/>
  <c r="H204" i="9"/>
  <c r="H196" i="9"/>
  <c r="H192" i="9"/>
  <c r="H188" i="9"/>
  <c r="H184" i="9"/>
  <c r="H180" i="9"/>
  <c r="H176" i="9"/>
  <c r="H172" i="9"/>
  <c r="H164" i="9"/>
  <c r="H160" i="9"/>
  <c r="H156" i="9"/>
  <c r="H152" i="9"/>
  <c r="H148" i="9"/>
  <c r="H144" i="9"/>
  <c r="H140" i="9"/>
  <c r="H132" i="9"/>
  <c r="H128" i="9"/>
  <c r="H124" i="9"/>
  <c r="H120" i="9"/>
  <c r="H116" i="9"/>
  <c r="H112" i="9"/>
  <c r="H108" i="9"/>
  <c r="H100" i="9"/>
  <c r="H96" i="9"/>
  <c r="H92" i="9"/>
  <c r="H88" i="9"/>
  <c r="H84" i="9"/>
  <c r="H80" i="9"/>
  <c r="H76" i="9"/>
  <c r="H68" i="9"/>
  <c r="H64" i="9"/>
  <c r="H60" i="9"/>
  <c r="H56" i="9"/>
  <c r="H52" i="9"/>
  <c r="H48" i="9"/>
  <c r="H44" i="9"/>
  <c r="H36" i="9"/>
  <c r="H32" i="9"/>
  <c r="H28" i="9"/>
  <c r="H24" i="9"/>
  <c r="H20" i="9"/>
  <c r="H16" i="9"/>
  <c r="H12" i="9"/>
  <c r="H8" i="9"/>
  <c r="E361" i="9"/>
  <c r="E357" i="9"/>
  <c r="E353" i="9"/>
  <c r="E349" i="9"/>
  <c r="E345" i="9"/>
  <c r="E341" i="9"/>
  <c r="E337" i="9"/>
  <c r="E333" i="9"/>
  <c r="E329" i="9"/>
  <c r="E325" i="9"/>
  <c r="E321" i="9"/>
  <c r="E317" i="9"/>
  <c r="E313" i="9"/>
  <c r="E309" i="9"/>
  <c r="E305" i="9"/>
  <c r="E301" i="9"/>
  <c r="E297" i="9"/>
  <c r="E293" i="9"/>
  <c r="E289" i="9"/>
  <c r="E285" i="9"/>
  <c r="E281" i="9"/>
  <c r="E277" i="9"/>
  <c r="E273" i="9"/>
  <c r="E269" i="9"/>
  <c r="E265" i="9"/>
  <c r="E261" i="9"/>
  <c r="E257" i="9"/>
  <c r="E253" i="9"/>
  <c r="E249" i="9"/>
  <c r="E245" i="9"/>
  <c r="E241" i="9"/>
  <c r="E237" i="9"/>
  <c r="E233" i="9"/>
  <c r="E229" i="9"/>
  <c r="E225" i="9"/>
  <c r="E221" i="9"/>
  <c r="E217" i="9"/>
  <c r="E213" i="9"/>
  <c r="E209" i="9"/>
  <c r="E205" i="9"/>
  <c r="E201" i="9"/>
  <c r="E197" i="9"/>
  <c r="E193" i="9"/>
  <c r="E189" i="9"/>
  <c r="E185" i="9"/>
  <c r="E181" i="9"/>
  <c r="E177" i="9"/>
  <c r="E173" i="9"/>
  <c r="E169" i="9"/>
  <c r="E165" i="9"/>
  <c r="E161" i="9"/>
  <c r="E157" i="9"/>
  <c r="E153" i="9"/>
  <c r="E149" i="9"/>
  <c r="E145" i="9"/>
  <c r="E141" i="9"/>
  <c r="H575" i="9"/>
  <c r="H571" i="9"/>
  <c r="H567" i="9"/>
  <c r="H563" i="9"/>
  <c r="H559" i="9"/>
  <c r="H555" i="9"/>
  <c r="H551" i="9"/>
  <c r="H547" i="9"/>
  <c r="H543" i="9"/>
  <c r="H539" i="9"/>
  <c r="H535" i="9"/>
  <c r="H531" i="9"/>
  <c r="H527" i="9"/>
  <c r="H523" i="9"/>
  <c r="H519" i="9"/>
  <c r="H515" i="9"/>
  <c r="H507" i="9"/>
  <c r="H503" i="9"/>
  <c r="H499" i="9"/>
  <c r="H491" i="9"/>
  <c r="H487" i="9"/>
  <c r="H483" i="9"/>
  <c r="H475" i="9"/>
  <c r="H471" i="9"/>
  <c r="H467" i="9"/>
  <c r="H459" i="9"/>
  <c r="H455" i="9"/>
  <c r="H451" i="9"/>
  <c r="H443" i="9"/>
  <c r="H439" i="9"/>
  <c r="H435" i="9"/>
  <c r="H427" i="9"/>
  <c r="H423" i="9"/>
  <c r="H419" i="9"/>
  <c r="H415" i="9"/>
  <c r="H411" i="9"/>
  <c r="H407" i="9"/>
  <c r="H403" i="9"/>
  <c r="H399" i="9"/>
  <c r="H395" i="9"/>
  <c r="H391" i="9"/>
  <c r="H387" i="9"/>
  <c r="H383" i="9"/>
  <c r="H379" i="9"/>
  <c r="H375" i="9"/>
  <c r="H371" i="9"/>
  <c r="H367" i="9"/>
  <c r="H363" i="9"/>
  <c r="H359" i="9"/>
  <c r="H355" i="9"/>
  <c r="H351" i="9"/>
  <c r="H347" i="9"/>
  <c r="H343" i="9"/>
  <c r="H339" i="9"/>
  <c r="H335" i="9"/>
  <c r="H331" i="9"/>
  <c r="H327" i="9"/>
  <c r="H323" i="9"/>
  <c r="H319" i="9"/>
  <c r="H315" i="9"/>
  <c r="H311" i="9"/>
  <c r="H307" i="9"/>
  <c r="H303" i="9"/>
  <c r="H299" i="9"/>
  <c r="H295" i="9"/>
  <c r="H291" i="9"/>
  <c r="H287" i="9"/>
  <c r="H283" i="9"/>
  <c r="H279" i="9"/>
  <c r="H275" i="9"/>
  <c r="H271" i="9"/>
  <c r="H267" i="9"/>
  <c r="H263" i="9"/>
  <c r="H259" i="9"/>
  <c r="H255" i="9"/>
  <c r="H251" i="9"/>
  <c r="H247" i="9"/>
  <c r="H243" i="9"/>
  <c r="H239" i="9"/>
  <c r="H235" i="9"/>
  <c r="H231" i="9"/>
  <c r="H227" i="9"/>
  <c r="H223" i="9"/>
  <c r="H219" i="9"/>
  <c r="H215" i="9"/>
  <c r="H211" i="9"/>
  <c r="H207" i="9"/>
  <c r="H203" i="9"/>
  <c r="H199" i="9"/>
  <c r="H195" i="9"/>
  <c r="H191" i="9"/>
  <c r="H187" i="9"/>
  <c r="H183" i="9"/>
  <c r="H179" i="9"/>
  <c r="H175" i="9"/>
  <c r="H171" i="9"/>
  <c r="H167" i="9"/>
  <c r="H163" i="9"/>
  <c r="H159" i="9"/>
  <c r="H155" i="9"/>
  <c r="H151" i="9"/>
  <c r="H147" i="9"/>
  <c r="H143" i="9"/>
  <c r="H139" i="9"/>
  <c r="H135" i="9"/>
  <c r="H131" i="9"/>
  <c r="H127" i="9"/>
  <c r="H123" i="9"/>
  <c r="H119" i="9"/>
  <c r="H115" i="9"/>
  <c r="H111" i="9"/>
  <c r="H107" i="9"/>
  <c r="H103" i="9"/>
  <c r="H99" i="9"/>
  <c r="H95" i="9"/>
  <c r="H91" i="9"/>
  <c r="H87" i="9"/>
  <c r="H83" i="9"/>
  <c r="H79" i="9"/>
  <c r="H75" i="9"/>
  <c r="H71" i="9"/>
  <c r="H67" i="9"/>
  <c r="H63" i="9"/>
  <c r="H59" i="9"/>
  <c r="H55" i="9"/>
  <c r="H51" i="9"/>
  <c r="H47" i="9"/>
  <c r="H43" i="9"/>
  <c r="H39" i="9"/>
  <c r="H35" i="9"/>
  <c r="H31" i="9"/>
  <c r="H27" i="9"/>
  <c r="H23" i="9"/>
  <c r="H19" i="9"/>
  <c r="H15" i="9"/>
  <c r="H11" i="9"/>
  <c r="C6" i="9"/>
  <c r="E6" i="9" l="1"/>
  <c r="D6" i="9" l="1"/>
  <c r="C6" i="8"/>
  <c r="E8" i="4" l="1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G6" i="8" l="1"/>
  <c r="F6" i="8"/>
  <c r="D6" i="8"/>
  <c r="G6" i="7"/>
  <c r="F6" i="7"/>
  <c r="D6" i="7"/>
  <c r="C6" i="7"/>
  <c r="F6" i="4"/>
  <c r="G6" i="4"/>
  <c r="D6" i="4"/>
  <c r="C6" i="4"/>
  <c r="H6" i="4" l="1"/>
  <c r="H6" i="8"/>
  <c r="F6" i="9"/>
  <c r="G6" i="9"/>
  <c r="E6" i="8"/>
  <c r="E6" i="7"/>
  <c r="E6" i="4"/>
  <c r="H6" i="9" l="1"/>
</calcChain>
</file>

<file path=xl/sharedStrings.xml><?xml version="1.0" encoding="utf-8"?>
<sst xmlns="http://schemas.openxmlformats.org/spreadsheetml/2006/main" count="4604" uniqueCount="1151">
  <si>
    <t>NÚM</t>
  </si>
  <si>
    <t>MUNICIPIO</t>
  </si>
  <si>
    <t>FONDO DE APORTACIONES PARA LA INFRAESTRUCTURA SOCIAL MUNICIPAL (FAISMUN)</t>
  </si>
  <si>
    <t>FONDO DE APORTACIONES PARA EL FORTALECIMIENTO DE LOS MUNICIPIOS (FORTAMUN)</t>
  </si>
  <si>
    <t>MONTO PRESUPUESTAL</t>
  </si>
  <si>
    <t>RETENCIONES</t>
  </si>
  <si>
    <t xml:space="preserve">MONTO NETO </t>
  </si>
  <si>
    <t>001</t>
  </si>
  <si>
    <t>ABEJONES</t>
  </si>
  <si>
    <t>002</t>
  </si>
  <si>
    <t>ACATLAN DE PEREZ FIGUEROA</t>
  </si>
  <si>
    <t>003</t>
  </si>
  <si>
    <t>ASUNCION CACALOTEPEC</t>
  </si>
  <si>
    <t>004</t>
  </si>
  <si>
    <t>ASUNCION CUYOTEPEJI</t>
  </si>
  <si>
    <t>005</t>
  </si>
  <si>
    <t>ASUNCION IXTALTEPEC</t>
  </si>
  <si>
    <t>006</t>
  </si>
  <si>
    <t>ASUNCION NOCHIXTLAN</t>
  </si>
  <si>
    <t>007</t>
  </si>
  <si>
    <t>ASUNCION OCOTLAN</t>
  </si>
  <si>
    <t>008</t>
  </si>
  <si>
    <t>ASUNCION TLACOLULITA</t>
  </si>
  <si>
    <t>009</t>
  </si>
  <si>
    <t>AYOTZINTEPEC</t>
  </si>
  <si>
    <t>010</t>
  </si>
  <si>
    <t>EL BARRIO DE LA SOLEDAD</t>
  </si>
  <si>
    <t>011</t>
  </si>
  <si>
    <t>CALIHUALA</t>
  </si>
  <si>
    <t>012</t>
  </si>
  <si>
    <t>CANDELARIA LOXICHA</t>
  </si>
  <si>
    <t>013</t>
  </si>
  <si>
    <t>CIENEGA DE ZIMATLAN</t>
  </si>
  <si>
    <t>014</t>
  </si>
  <si>
    <t>CIUDAD IXTEPEC</t>
  </si>
  <si>
    <t>015</t>
  </si>
  <si>
    <t>COATECAS ALTAS</t>
  </si>
  <si>
    <t>016</t>
  </si>
  <si>
    <t>COICOYAN DE LAS FLORES</t>
  </si>
  <si>
    <t>017</t>
  </si>
  <si>
    <t>LA COMPAÑIA</t>
  </si>
  <si>
    <t>018</t>
  </si>
  <si>
    <t>CONCEPCION BUENAVISTA</t>
  </si>
  <si>
    <t>019</t>
  </si>
  <si>
    <t>CONCEPCION PAPALO</t>
  </si>
  <si>
    <t>020</t>
  </si>
  <si>
    <t>CONSTANCIA DEL ROSARIO</t>
  </si>
  <si>
    <t>021</t>
  </si>
  <si>
    <t>COSOLAPA</t>
  </si>
  <si>
    <t>022</t>
  </si>
  <si>
    <t>COSOLTEPEC</t>
  </si>
  <si>
    <t>023</t>
  </si>
  <si>
    <t>CUILAPAM DE GUERRERO</t>
  </si>
  <si>
    <t>024</t>
  </si>
  <si>
    <t>CUYAMECALCO VILLA DE ZARAGOZA</t>
  </si>
  <si>
    <t>025</t>
  </si>
  <si>
    <t>CHAHUITES</t>
  </si>
  <si>
    <t>026</t>
  </si>
  <si>
    <t>CHALCATONGO DE HIDALGO</t>
  </si>
  <si>
    <t>027</t>
  </si>
  <si>
    <t>CHIQUIHUITLAN DE BENITO JUAREZ</t>
  </si>
  <si>
    <t>028</t>
  </si>
  <si>
    <t>HEROICA CIUDAD DE EJUTLA DE CRESPO</t>
  </si>
  <si>
    <t>029</t>
  </si>
  <si>
    <t>ELOXOCHITLAN DE FLORES MAGON</t>
  </si>
  <si>
    <t>030</t>
  </si>
  <si>
    <t>EL ESPINAL</t>
  </si>
  <si>
    <t>031</t>
  </si>
  <si>
    <t>TAMAZULAPAM DEL ESPIRITU SANTO</t>
  </si>
  <si>
    <t>032</t>
  </si>
  <si>
    <t>FRESNILLO DE TRUJANO</t>
  </si>
  <si>
    <t>033</t>
  </si>
  <si>
    <t>GUADALUPE ETLA</t>
  </si>
  <si>
    <t>034</t>
  </si>
  <si>
    <t>GUADALUPE DE RAMIREZ</t>
  </si>
  <si>
    <t>035</t>
  </si>
  <si>
    <t>GUELATAO DE JUAREZ</t>
  </si>
  <si>
    <t>036</t>
  </si>
  <si>
    <t>GUEVEA DE HUMBOLDT</t>
  </si>
  <si>
    <t>037</t>
  </si>
  <si>
    <t>MESONES HIDALGO</t>
  </si>
  <si>
    <t>038</t>
  </si>
  <si>
    <t>VILLA HIDALGO</t>
  </si>
  <si>
    <t>039</t>
  </si>
  <si>
    <t>HEROICA CIUDAD DE HUAJUAPAN DE LEON</t>
  </si>
  <si>
    <t>040</t>
  </si>
  <si>
    <t>HUAUTEPEC</t>
  </si>
  <si>
    <t>041</t>
  </si>
  <si>
    <t>HUAUTLA DE JIMENEZ</t>
  </si>
  <si>
    <t>042</t>
  </si>
  <si>
    <t>IXTLAN DE JUAREZ</t>
  </si>
  <si>
    <t>043</t>
  </si>
  <si>
    <t>HEROICA CIUDAD DE JUCHITAN DE ZARAGOZA</t>
  </si>
  <si>
    <t>044</t>
  </si>
  <si>
    <t>LOMA BONITA</t>
  </si>
  <si>
    <t>045</t>
  </si>
  <si>
    <t>MAGDALENA APASCO</t>
  </si>
  <si>
    <t>046</t>
  </si>
  <si>
    <t>MAGDALENA JALTEPEC</t>
  </si>
  <si>
    <t>047</t>
  </si>
  <si>
    <t>SANTA MAGDALENA JICOTLAN</t>
  </si>
  <si>
    <t>048</t>
  </si>
  <si>
    <t>MAGDALENA MIXTEPEC</t>
  </si>
  <si>
    <t>049</t>
  </si>
  <si>
    <t>MAGDALENA OCOTLAN</t>
  </si>
  <si>
    <t>050</t>
  </si>
  <si>
    <t>MAGDALENA PEÑASCO</t>
  </si>
  <si>
    <t>051</t>
  </si>
  <si>
    <t>MAGDALENA TEITIPAC</t>
  </si>
  <si>
    <t>052</t>
  </si>
  <si>
    <t>MAGDALENA TEQUISISTLAN</t>
  </si>
  <si>
    <t>053</t>
  </si>
  <si>
    <t>MAGDALENA TLACOTEPEC</t>
  </si>
  <si>
    <t>054</t>
  </si>
  <si>
    <t>MAGDALENA ZAHUATLAN</t>
  </si>
  <si>
    <t>055</t>
  </si>
  <si>
    <t>MARISCALA DE JUAREZ</t>
  </si>
  <si>
    <t>056</t>
  </si>
  <si>
    <t>MARTIRES DE TACUBAYA</t>
  </si>
  <si>
    <t>057</t>
  </si>
  <si>
    <t>MATIAS ROMERO AVENDAÑO</t>
  </si>
  <si>
    <t>058</t>
  </si>
  <si>
    <t>MAZATLAN VILLA DE FLORES</t>
  </si>
  <si>
    <t>059</t>
  </si>
  <si>
    <t>MIAHUATLAN DE PORFIRIO DIAZ</t>
  </si>
  <si>
    <t>060</t>
  </si>
  <si>
    <t>MIXISTLAN DE LA REFORMA</t>
  </si>
  <si>
    <t>061</t>
  </si>
  <si>
    <t>MONJAS</t>
  </si>
  <si>
    <t>062</t>
  </si>
  <si>
    <t>NATIVIDAD</t>
  </si>
  <si>
    <t>063</t>
  </si>
  <si>
    <t>NAZARENO ETLA</t>
  </si>
  <si>
    <t>064</t>
  </si>
  <si>
    <t>NEJAPA DE MADERO</t>
  </si>
  <si>
    <t>065</t>
  </si>
  <si>
    <t>IXPANTEPEC NIEVES</t>
  </si>
  <si>
    <t>066</t>
  </si>
  <si>
    <t>SANTIAGO NILTEPEC</t>
  </si>
  <si>
    <t>067</t>
  </si>
  <si>
    <t>OAXACA DE JUAREZ</t>
  </si>
  <si>
    <t>068</t>
  </si>
  <si>
    <t>OCOTLAN DE MORELOS</t>
  </si>
  <si>
    <t>069</t>
  </si>
  <si>
    <t>LA PE</t>
  </si>
  <si>
    <t>070</t>
  </si>
  <si>
    <t>PINOTEPA DE DON LUIS</t>
  </si>
  <si>
    <t>071</t>
  </si>
  <si>
    <t>PLUMA HIDALGO</t>
  </si>
  <si>
    <t>072</t>
  </si>
  <si>
    <t>SAN JOSE DEL PROGRESO</t>
  </si>
  <si>
    <t>073</t>
  </si>
  <si>
    <t>PUTLA VILLA DE GUERRERO</t>
  </si>
  <si>
    <t>074</t>
  </si>
  <si>
    <t>SANTA CATARINA QUIOQUITANI</t>
  </si>
  <si>
    <t>075</t>
  </si>
  <si>
    <t>REFORMA DE PINEDA</t>
  </si>
  <si>
    <t>076</t>
  </si>
  <si>
    <t>LA REFORMA</t>
  </si>
  <si>
    <t>077</t>
  </si>
  <si>
    <t>REYES ETLA</t>
  </si>
  <si>
    <t>078</t>
  </si>
  <si>
    <t>ROJAS DE CUAUHTEMOC</t>
  </si>
  <si>
    <t>079</t>
  </si>
  <si>
    <t>SALINA CRUZ</t>
  </si>
  <si>
    <t>080</t>
  </si>
  <si>
    <t>SAN AGUSTIN AMATENGO</t>
  </si>
  <si>
    <t>081</t>
  </si>
  <si>
    <t>SAN AGUSTIN ATENANGO</t>
  </si>
  <si>
    <t>082</t>
  </si>
  <si>
    <t>SAN AGUSTIN CHAYUCO</t>
  </si>
  <si>
    <t>083</t>
  </si>
  <si>
    <t>SAN AGUSTIN DE LAS JUNTAS</t>
  </si>
  <si>
    <t>084</t>
  </si>
  <si>
    <t>SAN AGUSTIN ETLA</t>
  </si>
  <si>
    <t>085</t>
  </si>
  <si>
    <t>SAN AGUSTIN LOXICHA</t>
  </si>
  <si>
    <t>086</t>
  </si>
  <si>
    <t>SAN AGUSTIN TLACOTEPEC</t>
  </si>
  <si>
    <t>087</t>
  </si>
  <si>
    <t>SAN AGUSTIN YATARENI</t>
  </si>
  <si>
    <t>088</t>
  </si>
  <si>
    <t>SAN ANDRES CABECERA NUEVA</t>
  </si>
  <si>
    <t>089</t>
  </si>
  <si>
    <t>SAN ANDRES DINICUITI</t>
  </si>
  <si>
    <t>090</t>
  </si>
  <si>
    <t>SAN ANDRES HUAXPALTEPEC</t>
  </si>
  <si>
    <t>091</t>
  </si>
  <si>
    <t>SAN ANDRES HUAYAPAM</t>
  </si>
  <si>
    <t>092</t>
  </si>
  <si>
    <t>SAN ANDRES IXTLAHUACA</t>
  </si>
  <si>
    <t>093</t>
  </si>
  <si>
    <t>SAN ANDRES LAGUNAS</t>
  </si>
  <si>
    <t>094</t>
  </si>
  <si>
    <t>SAN ANDRES NUXIÑO</t>
  </si>
  <si>
    <t>095</t>
  </si>
  <si>
    <t>SAN ANDRES PAXTLAN</t>
  </si>
  <si>
    <t>096</t>
  </si>
  <si>
    <t>SAN ANDRES SINAXTLA</t>
  </si>
  <si>
    <t>097</t>
  </si>
  <si>
    <t>SAN ANDRES SOLAGA</t>
  </si>
  <si>
    <t>098</t>
  </si>
  <si>
    <t>SAN ANDRES TEOTILALPAM</t>
  </si>
  <si>
    <t>099</t>
  </si>
  <si>
    <t>SAN ANDRES TEPETLAPA</t>
  </si>
  <si>
    <t>100</t>
  </si>
  <si>
    <t>SAN ANDRES YAA</t>
  </si>
  <si>
    <t>101</t>
  </si>
  <si>
    <t>SAN ANDRES ZABACHE</t>
  </si>
  <si>
    <t>102</t>
  </si>
  <si>
    <t>SAN ANDRES ZAUTLA</t>
  </si>
  <si>
    <t>103</t>
  </si>
  <si>
    <t>SAN ANTONINO CASTILLO VELASCO</t>
  </si>
  <si>
    <t>104</t>
  </si>
  <si>
    <t>SAN ANTONINO EL ALTO</t>
  </si>
  <si>
    <t>105</t>
  </si>
  <si>
    <t>SAN ANTONINO MONTE VERDE</t>
  </si>
  <si>
    <t>106</t>
  </si>
  <si>
    <t>SAN ANTONIO ACUTLA</t>
  </si>
  <si>
    <t>107</t>
  </si>
  <si>
    <t>SAN ANTONIO DE LA CAL</t>
  </si>
  <si>
    <t>108</t>
  </si>
  <si>
    <t>SAN ANTONIO HUITEPEC</t>
  </si>
  <si>
    <t>109</t>
  </si>
  <si>
    <t>SAN ANTONIO NANAHUATIPAM</t>
  </si>
  <si>
    <t>110</t>
  </si>
  <si>
    <t>SAN ANTONIO SINICAHUA</t>
  </si>
  <si>
    <t>111</t>
  </si>
  <si>
    <t>SAN ANTONIO TEPETLAPA</t>
  </si>
  <si>
    <t>112</t>
  </si>
  <si>
    <t>SAN BALTAZAR CHICHICAPAM</t>
  </si>
  <si>
    <t>113</t>
  </si>
  <si>
    <t>SAN BALTAZAR LOXICHA</t>
  </si>
  <si>
    <t>114</t>
  </si>
  <si>
    <t>SAN BALTAZAR YATZACHI EL BAJO</t>
  </si>
  <si>
    <t>115</t>
  </si>
  <si>
    <t>SAN BARTOLO COYOTEPEC</t>
  </si>
  <si>
    <t>116</t>
  </si>
  <si>
    <t>SAN BARTOLOME AYAUTLA</t>
  </si>
  <si>
    <t>117</t>
  </si>
  <si>
    <t>SAN BARTOLOME LOXICHA</t>
  </si>
  <si>
    <t>118</t>
  </si>
  <si>
    <t>SAN BARTOLOME QUIALANA</t>
  </si>
  <si>
    <t>119</t>
  </si>
  <si>
    <t>SAN BARTOLOME YUCUAÑE</t>
  </si>
  <si>
    <t>120</t>
  </si>
  <si>
    <t>SAN BARTOLOME ZOOGOCHO</t>
  </si>
  <si>
    <t>121</t>
  </si>
  <si>
    <t>SAN BARTOLO SOYALTEPEC</t>
  </si>
  <si>
    <t>122</t>
  </si>
  <si>
    <t>SAN BARTOLO YAUTEPEC</t>
  </si>
  <si>
    <t>123</t>
  </si>
  <si>
    <t>SAN BERNARDO MIXTEPEC</t>
  </si>
  <si>
    <t>124</t>
  </si>
  <si>
    <t>SAN BLAS ATEMPA</t>
  </si>
  <si>
    <t>125</t>
  </si>
  <si>
    <t>SAN CARLOS YAUTEPEC</t>
  </si>
  <si>
    <t>126</t>
  </si>
  <si>
    <t>SAN CRISTOBAL AMATLAN</t>
  </si>
  <si>
    <t>127</t>
  </si>
  <si>
    <t>SAN CRISTOBAL AMOLTEPEC</t>
  </si>
  <si>
    <t>128</t>
  </si>
  <si>
    <t>SAN CRISTOBAL LACHIRIOAG</t>
  </si>
  <si>
    <t>129</t>
  </si>
  <si>
    <t>SAN CRISTOBAL SUCHIXTLAHUACA</t>
  </si>
  <si>
    <t>130</t>
  </si>
  <si>
    <t>SAN DIONISIO DEL MAR</t>
  </si>
  <si>
    <t>131</t>
  </si>
  <si>
    <t>SAN DIONISIO OCOTEPEC</t>
  </si>
  <si>
    <t>132</t>
  </si>
  <si>
    <t>SAN DIONISIO OCOTLAN</t>
  </si>
  <si>
    <t>133</t>
  </si>
  <si>
    <t>SAN ESTEBAN ATATLAHUCA</t>
  </si>
  <si>
    <t>134</t>
  </si>
  <si>
    <t>SAN FELIPE JALAPA DE DIAZ</t>
  </si>
  <si>
    <t>135</t>
  </si>
  <si>
    <t>SAN FELIPE TEJALAPAM</t>
  </si>
  <si>
    <t>136</t>
  </si>
  <si>
    <t>SAN FELIPE USILA</t>
  </si>
  <si>
    <t>137</t>
  </si>
  <si>
    <t>SAN FRANCISCO CAHUACUA</t>
  </si>
  <si>
    <t>138</t>
  </si>
  <si>
    <t>SAN FRANCISCO CAJONOS</t>
  </si>
  <si>
    <t>139</t>
  </si>
  <si>
    <t>SAN FRANCISCO CHAPULAPA</t>
  </si>
  <si>
    <t>140</t>
  </si>
  <si>
    <t>SAN FRANCISCO CHINDUA</t>
  </si>
  <si>
    <t>141</t>
  </si>
  <si>
    <t>SAN FRANCISCO DEL MAR</t>
  </si>
  <si>
    <t>142</t>
  </si>
  <si>
    <t>SAN FRANCISCO HUEHUETLAN</t>
  </si>
  <si>
    <t>143</t>
  </si>
  <si>
    <t>SAN FRANCISCO IXHUATAN</t>
  </si>
  <si>
    <t>144</t>
  </si>
  <si>
    <t>SAN FRANCISCO JALTEPETONGO</t>
  </si>
  <si>
    <t>145</t>
  </si>
  <si>
    <t>SAN FRANCISCO LACHIGOLO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</si>
  <si>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</si>
  <si>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</si>
  <si>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</si>
  <si>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</si>
  <si>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</si>
  <si>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</si>
  <si>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</si>
  <si>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</si>
  <si>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</si>
  <si>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</si>
  <si>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</si>
  <si>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</si>
  <si>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</si>
  <si>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</si>
  <si>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</si>
  <si>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</si>
  <si>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</si>
  <si>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AMATLAN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</si>
  <si>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</si>
  <si>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</si>
  <si>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</si>
  <si>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</si>
  <si>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</si>
  <si>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</si>
  <si>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</si>
  <si>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</si>
  <si>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</si>
  <si>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JERONIMO COATLAN</t>
  </si>
  <si>
    <t>160</t>
  </si>
  <si>
    <t>SAN JERONIMO SILACAYOAPILLA</t>
  </si>
  <si>
    <t>161</t>
  </si>
  <si>
    <t>SAN JERONIMO SOSOLA</t>
  </si>
  <si>
    <t>162</t>
  </si>
  <si>
    <t>SAN JERONIMO TAVICHE</t>
  </si>
  <si>
    <t>163</t>
  </si>
  <si>
    <t>SAN JERONIMO TECOATL</t>
  </si>
  <si>
    <t>164</t>
  </si>
  <si>
    <t>SAN JORGE NUCHITA</t>
  </si>
  <si>
    <t>165</t>
  </si>
  <si>
    <t>SAN JOSE AYUQUILA</t>
  </si>
  <si>
    <t>166</t>
  </si>
  <si>
    <t>SAN JOSE CHILTEPEC</t>
  </si>
  <si>
    <t>167</t>
  </si>
  <si>
    <t>SAN JOSE DEL PEÑASCO</t>
  </si>
  <si>
    <t>168</t>
  </si>
  <si>
    <t>SAN JOSE ESTANCIA GRANDE</t>
  </si>
  <si>
    <t>169</t>
  </si>
  <si>
    <t>SAN JOSE INDEPENDENCIA</t>
  </si>
  <si>
    <t>170</t>
  </si>
  <si>
    <t>SAN JOSE LACHIGUIRI</t>
  </si>
  <si>
    <t>171</t>
  </si>
  <si>
    <t>SAN JOSE TENANGO</t>
  </si>
  <si>
    <t>172</t>
  </si>
  <si>
    <t>SAN JUAN ACHIUTLA</t>
  </si>
  <si>
    <t>173</t>
  </si>
  <si>
    <t>SAN JUAN ATEPEC</t>
  </si>
  <si>
    <t>174</t>
  </si>
  <si>
    <t>ANIMAS TRUJANO</t>
  </si>
  <si>
    <t>175</t>
  </si>
  <si>
    <t>SAN JUAN BAUTISTA ATATLAHUCA</t>
  </si>
  <si>
    <t>176</t>
  </si>
  <si>
    <t>SAN JUAN BAUTISTA COIXTLAHUACA</t>
  </si>
  <si>
    <t>177</t>
  </si>
  <si>
    <t>SAN JUAN BAUTISTA CUICATLAN</t>
  </si>
  <si>
    <t>178</t>
  </si>
  <si>
    <t>SAN JUAN BAUTISTA GUELACHE</t>
  </si>
  <si>
    <t>179</t>
  </si>
  <si>
    <t>SAN JUAN BAUTISTA JAYACATLAN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</si>
  <si>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</si>
  <si>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</si>
  <si>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</si>
  <si>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</si>
  <si>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</si>
  <si>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</si>
  <si>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</si>
  <si>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</si>
  <si>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</si>
  <si>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</si>
  <si>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</si>
  <si>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</si>
  <si>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</si>
  <si>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</si>
  <si>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</si>
  <si>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COATZOSPAM</t>
  </si>
  <si>
    <t>188</t>
  </si>
  <si>
    <t>SAN JUAN COLORADO</t>
  </si>
  <si>
    <t>189</t>
  </si>
  <si>
    <t>SAN JUAN COMALTEPEC</t>
  </si>
  <si>
    <t>190</t>
  </si>
  <si>
    <t>SAN JUAN COTZOCON</t>
  </si>
  <si>
    <t>191</t>
  </si>
  <si>
    <t>SAN JUAN CHICOMEZUCHIL</t>
  </si>
  <si>
    <t>192</t>
  </si>
  <si>
    <t>SAN JUAN CHILATECA</t>
  </si>
  <si>
    <t>193</t>
  </si>
  <si>
    <t>SAN JUAN DEL ESTADO</t>
  </si>
  <si>
    <t>194</t>
  </si>
  <si>
    <t>SAN JUAN DEL RIO</t>
  </si>
  <si>
    <t>195</t>
  </si>
  <si>
    <t>SAN JUAN DIUXI</t>
  </si>
  <si>
    <t>196</t>
  </si>
  <si>
    <t>SAN JUAN EVANGELISTA ANALCO</t>
  </si>
  <si>
    <t>197</t>
  </si>
  <si>
    <t>SAN JUAN GUELAVIA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</si>
  <si>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</si>
  <si>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</si>
  <si>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</si>
  <si>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</si>
  <si>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</si>
  <si>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</si>
  <si>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</si>
  <si>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</si>
  <si>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</si>
  <si>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</si>
  <si>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</si>
  <si>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</si>
  <si>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</si>
  <si>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</si>
  <si>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</si>
  <si>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</si>
  <si>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</si>
  <si>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CUES</t>
  </si>
  <si>
    <t>207</t>
  </si>
  <si>
    <t>SAN JUAN MAZATLAN</t>
  </si>
  <si>
    <t>208</t>
  </si>
  <si>
    <t>SAN JUAN MIXTEPEC -DTO. 08 -</t>
  </si>
  <si>
    <t>209</t>
  </si>
  <si>
    <t>SAN JUAN MIXTEPEC -DTO. 26 -</t>
  </si>
  <si>
    <t>210</t>
  </si>
  <si>
    <t>SAN JUAN ÑUMI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</si>
  <si>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</si>
  <si>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</si>
  <si>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</si>
  <si>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</si>
  <si>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</si>
  <si>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</si>
  <si>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</si>
  <si>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</si>
  <si>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</si>
  <si>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</si>
  <si>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</si>
  <si>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TABAA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</si>
  <si>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</si>
  <si>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</si>
  <si>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</si>
  <si>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</si>
  <si>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</si>
  <si>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</si>
  <si>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</si>
  <si>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</si>
  <si>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</si>
  <si>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</si>
  <si>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</si>
  <si>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YAEE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</si>
  <si>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</si>
  <si>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</si>
  <si>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</si>
  <si>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</si>
  <si>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</si>
  <si>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</si>
  <si>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</si>
  <si>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</si>
  <si>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</si>
  <si>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</si>
  <si>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</si>
  <si>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</si>
  <si>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</si>
  <si>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TEXMELUCAN</t>
  </si>
  <si>
    <t>230</t>
  </si>
  <si>
    <t>SAN LORENZO VICTORIA</t>
  </si>
  <si>
    <t>231</t>
  </si>
  <si>
    <t>SAN LUCAS CAMOTLAN</t>
  </si>
  <si>
    <t>232</t>
  </si>
  <si>
    <t>SAN LUCAS OJITLAN</t>
  </si>
  <si>
    <t>233</t>
  </si>
  <si>
    <t>SAN LUCAS QUIAVINI</t>
  </si>
  <si>
    <t>234</t>
  </si>
  <si>
    <t>SAN LUCAS ZOQUIAPAM</t>
  </si>
  <si>
    <t>235</t>
  </si>
  <si>
    <t>SAN LUIS AMATLAN</t>
  </si>
  <si>
    <t>236</t>
  </si>
  <si>
    <t>SAN MARCIAL OZOLOTEPEC</t>
  </si>
  <si>
    <t>237</t>
  </si>
  <si>
    <t>SAN MARCOS ARTEAGA</t>
  </si>
  <si>
    <t>238</t>
  </si>
  <si>
    <t>SAN MARTIN DE LOS CANSECOS</t>
  </si>
  <si>
    <t>239</t>
  </si>
  <si>
    <t>SAN MARTIN HUAMELULPAM</t>
  </si>
  <si>
    <t>240</t>
  </si>
  <si>
    <t>SAN MARTIN ITUNYOSO</t>
  </si>
  <si>
    <t>241</t>
  </si>
  <si>
    <t>SAN MARTIN LACHILA</t>
  </si>
  <si>
    <t>242</t>
  </si>
  <si>
    <t>SAN MARTIN PERAS</t>
  </si>
  <si>
    <t>243</t>
  </si>
  <si>
    <t>SAN MARTIN TILCAJETE</t>
  </si>
  <si>
    <t>244</t>
  </si>
  <si>
    <t>SAN MARTIN TOXPALAN</t>
  </si>
  <si>
    <t>245</t>
  </si>
  <si>
    <t>SAN MARTIN ZACATEPEC</t>
  </si>
  <si>
    <t>246</t>
  </si>
  <si>
    <t>SAN MATEO CAJONOS</t>
  </si>
  <si>
    <t>247</t>
  </si>
  <si>
    <t>CAPULALPAM DE MENDEZ</t>
  </si>
  <si>
    <t>248</t>
  </si>
  <si>
    <t>SAN MATEO DEL MAR</t>
  </si>
  <si>
    <t>249</t>
  </si>
  <si>
    <t>SAN MATEO YOLOXOCHITLAN</t>
  </si>
  <si>
    <t>250</t>
  </si>
  <si>
    <t>SAN MATEO ETLATONGO</t>
  </si>
  <si>
    <t>251</t>
  </si>
  <si>
    <t>SAN MATEO NEJAPAM</t>
  </si>
  <si>
    <t>252</t>
  </si>
  <si>
    <t>SAN MATEO PEÑASCO</t>
  </si>
  <si>
    <t>253</t>
  </si>
  <si>
    <t>SAN MATEO PIÑAS</t>
  </si>
  <si>
    <t>254</t>
  </si>
  <si>
    <t>SAN MATEO RIO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</si>
  <si>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</si>
  <si>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</si>
  <si>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</si>
  <si>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</si>
  <si>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</si>
  <si>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</si>
  <si>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</si>
  <si>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</si>
  <si>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</si>
  <si>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AHUEHUETITLAN</t>
  </si>
  <si>
    <t>260</t>
  </si>
  <si>
    <t>SAN MIGUEL ALOAPAM</t>
  </si>
  <si>
    <t>261</t>
  </si>
  <si>
    <t>SAN MIGUEL AMATITLAN</t>
  </si>
  <si>
    <t>262</t>
  </si>
  <si>
    <t>SAN MIGUEL AMATLAN</t>
  </si>
  <si>
    <t>263</t>
  </si>
  <si>
    <t>SAN MIGUEL COATLAN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</si>
  <si>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</si>
  <si>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</si>
  <si>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</si>
  <si>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</si>
  <si>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</si>
  <si>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</si>
  <si>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</si>
  <si>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RIO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</si>
  <si>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</si>
  <si>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</si>
  <si>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</si>
  <si>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</si>
  <si>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</si>
  <si>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</si>
  <si>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</si>
  <si>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</si>
  <si>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</si>
  <si>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</si>
  <si>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</si>
  <si>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</si>
  <si>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</si>
  <si>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</si>
  <si>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</si>
  <si>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</si>
  <si>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</si>
  <si>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</si>
  <si>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</si>
  <si>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</si>
  <si>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</si>
  <si>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</si>
  <si>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</si>
  <si>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</si>
  <si>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</si>
  <si>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</si>
  <si>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</si>
  <si>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TECOMATLAN</t>
  </si>
  <si>
    <t>282</t>
  </si>
  <si>
    <t>SAN MIGUEL TENANGO</t>
  </si>
  <si>
    <t>283</t>
  </si>
  <si>
    <t>SAN MIGUEL TEQUIXTEPEC</t>
  </si>
  <si>
    <t>284</t>
  </si>
  <si>
    <t>SAN MIGUEL TILQUIAPAM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</si>
  <si>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</si>
  <si>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</si>
  <si>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</si>
  <si>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</si>
  <si>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</si>
  <si>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</si>
  <si>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</si>
  <si>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</si>
  <si>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</si>
  <si>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NICOLAS</t>
  </si>
  <si>
    <t>290</t>
  </si>
  <si>
    <t>SAN NICOLAS HIDALGO</t>
  </si>
  <si>
    <t>291</t>
  </si>
  <si>
    <t>SAN PABLO COATLAN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</si>
  <si>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</si>
  <si>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</si>
  <si>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</si>
  <si>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</si>
  <si>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</si>
  <si>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</si>
  <si>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</si>
  <si>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</si>
  <si>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</si>
  <si>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</si>
  <si>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</si>
  <si>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</si>
  <si>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</si>
  <si>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</si>
  <si>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</si>
  <si>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</si>
  <si>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</si>
  <si>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</si>
  <si>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</si>
  <si>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APOSTOL</t>
  </si>
  <si>
    <t>302</t>
  </si>
  <si>
    <t>SAN PEDRO ATOYAC</t>
  </si>
  <si>
    <t>303</t>
  </si>
  <si>
    <t>SAN PEDRO CAJONOS</t>
  </si>
  <si>
    <t>304</t>
  </si>
  <si>
    <t>SAN PEDRO COXCALTEPEC CANTAROS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</si>
  <si>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</si>
  <si>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</si>
  <si>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</si>
  <si>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</si>
  <si>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</si>
  <si>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</si>
  <si>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</si>
  <si>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</si>
  <si>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</si>
  <si>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IXCATLAN</t>
  </si>
  <si>
    <t>310</t>
  </si>
  <si>
    <t>SAN PEDRO IXTLAHUACA</t>
  </si>
  <si>
    <t>311</t>
  </si>
  <si>
    <t>SAN PEDRO JALTEPETONGO</t>
  </si>
  <si>
    <t>312</t>
  </si>
  <si>
    <t>SAN PEDRO JICAYAN</t>
  </si>
  <si>
    <t>313</t>
  </si>
  <si>
    <t>SAN PEDRO JOCOTIPAC</t>
  </si>
  <si>
    <t>314</t>
  </si>
  <si>
    <t>SAN PEDRO JUCHATENGO</t>
  </si>
  <si>
    <t>315</t>
  </si>
  <si>
    <t>SAN PEDRO MARTIR</t>
  </si>
  <si>
    <t>316</t>
  </si>
  <si>
    <t>SAN PEDRO MARTIR QUIECHAPA</t>
  </si>
  <si>
    <t>317</t>
  </si>
  <si>
    <t>SAN PEDRO MARTIR YUCUXACO</t>
  </si>
  <si>
    <t>318</t>
  </si>
  <si>
    <t>SAN PEDRO MIXTEPEC -DTO. 22 -</t>
  </si>
  <si>
    <t>319</t>
  </si>
  <si>
    <t>SAN PEDRO MIXTEPEC -DTO. 26 -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</si>
  <si>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</si>
  <si>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</si>
  <si>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</si>
  <si>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</si>
  <si>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</si>
  <si>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</si>
  <si>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</si>
  <si>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</si>
  <si>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</si>
  <si>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</si>
  <si>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</si>
  <si>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</si>
  <si>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</si>
  <si>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SOCHIAPAM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</si>
  <si>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</si>
  <si>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</si>
  <si>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</si>
  <si>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</si>
  <si>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</si>
  <si>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</si>
  <si>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</si>
  <si>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</si>
  <si>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</si>
  <si>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TIDAA</t>
  </si>
  <si>
    <t>332</t>
  </si>
  <si>
    <t>SAN PEDRO TOPILTEPEC</t>
  </si>
  <si>
    <t>333</t>
  </si>
  <si>
    <t>SAN PEDRO TOTOLAPAM</t>
  </si>
  <si>
    <t>334</t>
  </si>
  <si>
    <t>VILLA DE TUTUTEPEC DE MELCHOR OCAMPO</t>
  </si>
  <si>
    <t>335</t>
  </si>
  <si>
    <t>SAN PEDRO YANERI</t>
  </si>
  <si>
    <t>336</t>
  </si>
  <si>
    <t>SAN PEDRO YOLOX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</si>
  <si>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</si>
  <si>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</si>
  <si>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</si>
  <si>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</si>
  <si>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</si>
  <si>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</si>
  <si>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</si>
  <si>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</si>
  <si>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</si>
  <si>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</si>
  <si>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</si>
  <si>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</si>
  <si>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</si>
  <si>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SEBASTIAN ABASOLO</t>
  </si>
  <si>
    <t>344</t>
  </si>
  <si>
    <t>SAN SEBASTIAN COATLAN</t>
  </si>
  <si>
    <t>345</t>
  </si>
  <si>
    <t>SAN SEBASTIAN IXCAPA</t>
  </si>
  <si>
    <t>346</t>
  </si>
  <si>
    <t>SAN SEBASTIAN NICANANDUTA</t>
  </si>
  <si>
    <t>347</t>
  </si>
  <si>
    <t>SAN SEBASTIAN RIO HONDO</t>
  </si>
  <si>
    <t>348</t>
  </si>
  <si>
    <t>SAN SEBASTIAN TECOMAXTLAHUACA</t>
  </si>
  <si>
    <t>349</t>
  </si>
  <si>
    <t>SAN SEBASTIAN TEITIPAC</t>
  </si>
  <si>
    <t>350</t>
  </si>
  <si>
    <t>SAN SEBASTIAN TUTLA</t>
  </si>
  <si>
    <t>351</t>
  </si>
  <si>
    <t>SAN SIMON ALMOLONGAS</t>
  </si>
  <si>
    <t>352</t>
  </si>
  <si>
    <t>SAN SIMON ZAHUATLAN</t>
  </si>
  <si>
    <t>353</t>
  </si>
  <si>
    <t>SANTA ANA</t>
  </si>
  <si>
    <t>354</t>
  </si>
  <si>
    <t>SANTA ANA ATEIXTLAHUACA</t>
  </si>
  <si>
    <t>355</t>
  </si>
  <si>
    <t>SANTA ANA CUAUHTEMOC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</si>
  <si>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</si>
  <si>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</si>
  <si>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</si>
  <si>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</si>
  <si>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</si>
  <si>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</si>
  <si>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</si>
  <si>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</si>
  <si>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</si>
  <si>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</si>
  <si>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</si>
  <si>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QUIERI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</si>
  <si>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</si>
  <si>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</si>
  <si>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</si>
  <si>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</si>
  <si>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</si>
  <si>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</si>
  <si>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</si>
  <si>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</si>
  <si>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</si>
  <si>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</si>
  <si>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</si>
  <si>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MECHOACAN</t>
  </si>
  <si>
    <t>368</t>
  </si>
  <si>
    <t>SANTA CATARINA MINAS</t>
  </si>
  <si>
    <t>369</t>
  </si>
  <si>
    <t>SANTA CATARINA QUIANE</t>
  </si>
  <si>
    <t>370</t>
  </si>
  <si>
    <t>SANTA CATARINA TAYATA</t>
  </si>
  <si>
    <t>371</t>
  </si>
  <si>
    <t>SANTA CATARINA TICUA</t>
  </si>
  <si>
    <t>372</t>
  </si>
  <si>
    <t>SANTA CATARINA YOSONOTU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</si>
  <si>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</si>
  <si>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</si>
  <si>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</si>
  <si>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</si>
  <si>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</si>
  <si>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</si>
  <si>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</si>
  <si>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</si>
  <si>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</si>
  <si>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</si>
  <si>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</si>
  <si>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</si>
  <si>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</si>
  <si>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</si>
  <si>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</si>
  <si>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</si>
  <si>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</si>
  <si>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</si>
  <si>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</si>
  <si>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</si>
  <si>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</si>
  <si>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</si>
  <si>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</si>
  <si>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</si>
  <si>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</si>
  <si>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XOXOCOTLAN</t>
  </si>
  <si>
    <t>386</t>
  </si>
  <si>
    <t>SANTA CRUZ ZENZONTEPEC</t>
  </si>
  <si>
    <t>387</t>
  </si>
  <si>
    <t>SANTA GERTRUDIS</t>
  </si>
  <si>
    <t>388</t>
  </si>
  <si>
    <t>SANTA INES DEL MONTE</t>
  </si>
  <si>
    <t>389</t>
  </si>
  <si>
    <t>SANTA INES YATZECHE</t>
  </si>
  <si>
    <t>390</t>
  </si>
  <si>
    <t>SANTA LUCIA DEL CAMINO</t>
  </si>
  <si>
    <t>391</t>
  </si>
  <si>
    <t>SANTA LUCIA MIAHUATLAN</t>
  </si>
  <si>
    <t>392</t>
  </si>
  <si>
    <t>SANTA LUCIA MONTEVERDE</t>
  </si>
  <si>
    <t>393</t>
  </si>
  <si>
    <t>SANTA LUCIA OCOTLAN</t>
  </si>
  <si>
    <t>394</t>
  </si>
  <si>
    <t>SANTA MARIA ALOTEPEC</t>
  </si>
  <si>
    <t>395</t>
  </si>
  <si>
    <t>SANTA MARIA APAZCO</t>
  </si>
  <si>
    <t>396</t>
  </si>
  <si>
    <t>SANTA MARIA LA ASUNCION</t>
  </si>
  <si>
    <t>397</t>
  </si>
  <si>
    <t>HEROICA CIUDAD DE TLAXIACO</t>
  </si>
  <si>
    <t>398</t>
  </si>
  <si>
    <t>AYOQUEZCO DE ALDAMA</t>
  </si>
  <si>
    <t>399</t>
  </si>
  <si>
    <t>SANTA MARIA ATZOMPA</t>
  </si>
  <si>
    <t>400</t>
  </si>
  <si>
    <t>SANTA MARIA CAMOTLAN</t>
  </si>
  <si>
    <t>401</t>
  </si>
  <si>
    <t>SANTA MARIA COLOTEPEC</t>
  </si>
  <si>
    <t>402</t>
  </si>
  <si>
    <t>SANTA MARIA CORTIJO</t>
  </si>
  <si>
    <t>403</t>
  </si>
  <si>
    <t>SANTA MARIA COYOTEPEC</t>
  </si>
  <si>
    <t>404</t>
  </si>
  <si>
    <t>SANTA MARIA CHACHOAPAM</t>
  </si>
  <si>
    <t>405</t>
  </si>
  <si>
    <t>VILLA DE CHILAPA DE DIAZ</t>
  </si>
  <si>
    <t>406</t>
  </si>
  <si>
    <t>SANTA MARIA CHILCHOTLA</t>
  </si>
  <si>
    <t>407</t>
  </si>
  <si>
    <t>SANTA MARIA CHIMALAPA</t>
  </si>
  <si>
    <t>408</t>
  </si>
  <si>
    <t>SANTA MARIA DEL ROSARIO</t>
  </si>
  <si>
    <t>409</t>
  </si>
  <si>
    <t>SANTA MARIA DEL TULE</t>
  </si>
  <si>
    <t>410</t>
  </si>
  <si>
    <t>SANTA MARIA ECATEPEC</t>
  </si>
  <si>
    <t>411</t>
  </si>
  <si>
    <t>SANTA MARIA GUELACE</t>
  </si>
  <si>
    <t>412</t>
  </si>
  <si>
    <t>SANTA MARIA GUIENAGATI</t>
  </si>
  <si>
    <t>413</t>
  </si>
  <si>
    <t>SANTA MARIA HUATULCO</t>
  </si>
  <si>
    <t>414</t>
  </si>
  <si>
    <t>SANTA MARIA HUAZOLOTITLAN</t>
  </si>
  <si>
    <t>415</t>
  </si>
  <si>
    <t>SANTA MARIA IPALAPA</t>
  </si>
  <si>
    <t>416</t>
  </si>
  <si>
    <t>SANTA MARIA IXCATLAN</t>
  </si>
  <si>
    <t>417</t>
  </si>
  <si>
    <t>SANTA MARIA JACATEPEC</t>
  </si>
  <si>
    <t>418</t>
  </si>
  <si>
    <t>SANTA MARIA JALAPA DEL MARQUES</t>
  </si>
  <si>
    <t>419</t>
  </si>
  <si>
    <t>SANTA MARIA JALTIANGUIS</t>
  </si>
  <si>
    <t>420</t>
  </si>
  <si>
    <t>SANTA MARIA LACHIXIO</t>
  </si>
  <si>
    <t>421</t>
  </si>
  <si>
    <t>SANTA MARIA MIXTEQUILLA</t>
  </si>
  <si>
    <t>422</t>
  </si>
  <si>
    <t>SANTA MARIA NATIVITAS</t>
  </si>
  <si>
    <t>423</t>
  </si>
  <si>
    <t>SANTA MARIA NDUAYACO</t>
  </si>
  <si>
    <t>424</t>
  </si>
  <si>
    <t>SANTA MARIA OZOLOTEPEC</t>
  </si>
  <si>
    <t>425</t>
  </si>
  <si>
    <t>SANTA MARIA PAPALO</t>
  </si>
  <si>
    <t>426</t>
  </si>
  <si>
    <t>SANTA MARIA PEÑOLES</t>
  </si>
  <si>
    <t>427</t>
  </si>
  <si>
    <t>SANTA MARIA PETAPA</t>
  </si>
  <si>
    <t>428</t>
  </si>
  <si>
    <t>SANTA MARIA QUIEGOLANI</t>
  </si>
  <si>
    <t>429</t>
  </si>
  <si>
    <t>SANTA MARIA SOLA</t>
  </si>
  <si>
    <t>430</t>
  </si>
  <si>
    <t>SANTA MARIA TATALTEPEC</t>
  </si>
  <si>
    <t>431</t>
  </si>
  <si>
    <t>SANTA MARIA TECOMAVACA</t>
  </si>
  <si>
    <t>432</t>
  </si>
  <si>
    <t>SANTA MARIA TEMAXCALAPA</t>
  </si>
  <si>
    <t>433</t>
  </si>
  <si>
    <t>SANTA MARIA TEMAXCALTEPEC</t>
  </si>
  <si>
    <t>434</t>
  </si>
  <si>
    <t>SANTA MARIA TEOPOXCO</t>
  </si>
  <si>
    <t>435</t>
  </si>
  <si>
    <t>SANTA MARIA TEPANTLALI</t>
  </si>
  <si>
    <t>436</t>
  </si>
  <si>
    <t>SANTA MARIA TEXCATITLAN</t>
  </si>
  <si>
    <t>437</t>
  </si>
  <si>
    <t>SANTA MARIA TLAHUITOLTEPEC</t>
  </si>
  <si>
    <t>438</t>
  </si>
  <si>
    <t>SANTA MARIA TLALIXTAC</t>
  </si>
  <si>
    <t>439</t>
  </si>
  <si>
    <t>SANTA MARIA TONAMECA</t>
  </si>
  <si>
    <t>440</t>
  </si>
  <si>
    <t>SANTA MARIA TOTOLAPILLA</t>
  </si>
  <si>
    <t>441</t>
  </si>
  <si>
    <t>SANTA MARIA XADANI</t>
  </si>
  <si>
    <t>442</t>
  </si>
  <si>
    <t>SANTA MARIA YALINA</t>
  </si>
  <si>
    <t>443</t>
  </si>
  <si>
    <t>SANTA MARIA YAVESIA</t>
  </si>
  <si>
    <t>444</t>
  </si>
  <si>
    <t>SANTA MARIA YOLOTEPEC</t>
  </si>
  <si>
    <t>445</t>
  </si>
  <si>
    <t>SANTA MARIA YOSOYUA</t>
  </si>
  <si>
    <t>446</t>
  </si>
  <si>
    <t>SANTA MARIA YUCUHITI</t>
  </si>
  <si>
    <t>447</t>
  </si>
  <si>
    <t>SANTA MARIA ZACATEPEC</t>
  </si>
  <si>
    <t>448</t>
  </si>
  <si>
    <t>SANTA MARIA ZANIZA</t>
  </si>
  <si>
    <t>449</t>
  </si>
  <si>
    <t>SANTA MARIA ZOQUITLAN</t>
  </si>
  <si>
    <t>450</t>
  </si>
  <si>
    <t>SANTIAGO AMOLTEPEC</t>
  </si>
  <si>
    <t>451</t>
  </si>
  <si>
    <t>SANTIAGO APOALA</t>
  </si>
  <si>
    <t>452</t>
  </si>
  <si>
    <t>SANTIAGO APOSTOL</t>
  </si>
  <si>
    <t>453</t>
  </si>
  <si>
    <t>SANTIAGO ASTATA</t>
  </si>
  <si>
    <t>454</t>
  </si>
  <si>
    <t>SANTIAGO ATITLAN</t>
  </si>
  <si>
    <t>455</t>
  </si>
  <si>
    <t>SANTIAGO AYUQUILILLA</t>
  </si>
  <si>
    <t>456</t>
  </si>
  <si>
    <t>SANTIAGO CACALOXTEPEC</t>
  </si>
  <si>
    <t>457</t>
  </si>
  <si>
    <t>SANTIAGO CAMOTLAN</t>
  </si>
  <si>
    <t>458</t>
  </si>
  <si>
    <t>SANTIAGO COMALTEPEC</t>
  </si>
  <si>
    <t>459</t>
  </si>
  <si>
    <t>SANTIAGO CHAZUMBA</t>
  </si>
  <si>
    <t>460</t>
  </si>
  <si>
    <t>SANTIAGO CHOAPAM</t>
  </si>
  <si>
    <t>461</t>
  </si>
  <si>
    <t>SANTIAGO DEL RIO</t>
  </si>
  <si>
    <t>462</t>
  </si>
  <si>
    <t>SANTIAGO HUAJOLOTITLAN</t>
  </si>
  <si>
    <t>463</t>
  </si>
  <si>
    <t>SANTIAGO HUAUCLILLA</t>
  </si>
  <si>
    <t>464</t>
  </si>
  <si>
    <t>SANTIAGO IHUITLAN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</si>
  <si>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</si>
  <si>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</si>
  <si>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</si>
  <si>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</si>
  <si>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</si>
  <si>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</si>
  <si>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</si>
  <si>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</si>
  <si>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</si>
  <si>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</si>
  <si>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</si>
  <si>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</si>
  <si>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</si>
  <si>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</si>
  <si>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</si>
  <si>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</si>
  <si>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</si>
  <si>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</si>
  <si>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</si>
  <si>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</si>
  <si>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</si>
  <si>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MATATLAN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</si>
  <si>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</si>
  <si>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</si>
  <si>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</si>
  <si>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</si>
  <si>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</si>
  <si>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</si>
  <si>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</si>
  <si>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</si>
  <si>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</si>
  <si>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</si>
  <si>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</si>
  <si>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NUYOO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</si>
  <si>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</si>
  <si>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</si>
  <si>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</si>
  <si>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</si>
  <si>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</si>
  <si>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</si>
  <si>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</si>
  <si>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</si>
  <si>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</si>
  <si>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TEJUPAM DE LA UNION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</si>
  <si>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</si>
  <si>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</si>
  <si>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</si>
  <si>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</si>
  <si>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</si>
  <si>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</si>
  <si>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</si>
  <si>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</si>
  <si>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</si>
  <si>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TEXTITLAN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</si>
  <si>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</si>
  <si>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</si>
  <si>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</si>
  <si>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</si>
  <si>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</si>
  <si>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</si>
  <si>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</si>
  <si>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</si>
  <si>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</si>
  <si>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XIACUI</t>
  </si>
  <si>
    <t>497</t>
  </si>
  <si>
    <t>SANTIAGO YAITEPEC</t>
  </si>
  <si>
    <t>498</t>
  </si>
  <si>
    <t>SANTIAGO YAVEO</t>
  </si>
  <si>
    <t>499</t>
  </si>
  <si>
    <t>SANTIAGO YOLOMECATL</t>
  </si>
  <si>
    <t>500</t>
  </si>
  <si>
    <t>SANTIAGO YOSONDUA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</si>
  <si>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</si>
  <si>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</si>
  <si>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</si>
  <si>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</si>
  <si>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</si>
  <si>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</si>
  <si>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</si>
  <si>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ZOQUIAPAM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</si>
  <si>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</si>
  <si>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</si>
  <si>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</si>
  <si>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</si>
  <si>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</si>
  <si>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</si>
  <si>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</si>
  <si>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CHIHUITAN</t>
  </si>
  <si>
    <t>509</t>
  </si>
  <si>
    <t>SANTO DOMINGO DE MORELOS</t>
  </si>
  <si>
    <t>510</t>
  </si>
  <si>
    <t>SANTO DOMINGO IXCATLAN</t>
  </si>
  <si>
    <t>511</t>
  </si>
  <si>
    <t>SANTO DOMINGO NUXAA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</si>
  <si>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</si>
  <si>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</si>
  <si>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</si>
  <si>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</si>
  <si>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</si>
  <si>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</si>
  <si>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</si>
  <si>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</si>
  <si>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</si>
  <si>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</si>
  <si>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</si>
  <si>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</si>
  <si>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</si>
  <si>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TLATAYAPAM</t>
  </si>
  <si>
    <t>519</t>
  </si>
  <si>
    <t>SANTO DOMINGO TOMALTEPEC</t>
  </si>
  <si>
    <t>520</t>
  </si>
  <si>
    <t>SANTO DOMINGO TONALA</t>
  </si>
  <si>
    <t>521</t>
  </si>
  <si>
    <t>SANTO DOMINGO TONALTEPEC</t>
  </si>
  <si>
    <t>522</t>
  </si>
  <si>
    <t>SANTO DOMINGO XAGACIA</t>
  </si>
  <si>
    <t>523</t>
  </si>
  <si>
    <t>SANTO DOMINGO YANHUITLAN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</si>
  <si>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</si>
  <si>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</si>
  <si>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</si>
  <si>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</si>
  <si>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</si>
  <si>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</si>
  <si>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</si>
  <si>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PAPALO</t>
  </si>
  <si>
    <t>528</t>
  </si>
  <si>
    <t>SANTOS REYES TEPEJILLO</t>
  </si>
  <si>
    <t>529</t>
  </si>
  <si>
    <t>SANTOS REYES YUCUNA</t>
  </si>
  <si>
    <t>530</t>
  </si>
  <si>
    <t>SANTO TOMAS JALIEZA</t>
  </si>
  <si>
    <t>531</t>
  </si>
  <si>
    <t>SANTO TOMAS MAZALTEPEC</t>
  </si>
  <si>
    <t>532</t>
  </si>
  <si>
    <t>SANTO TOMAS OCOTEPEC</t>
  </si>
  <si>
    <t>533</t>
  </si>
  <si>
    <t>SANTO TOMAS TAMAZULAPAN</t>
  </si>
  <si>
    <t>534</t>
  </si>
  <si>
    <t>SAN VICENTE COATLAN</t>
  </si>
  <si>
    <t>535</t>
  </si>
  <si>
    <t>SAN VICENTE LACHIXIO</t>
  </si>
  <si>
    <t>536</t>
  </si>
  <si>
    <t>SAN VICENTE NUÑU</t>
  </si>
  <si>
    <t>537</t>
  </si>
  <si>
    <t>SILACAYOAPAM</t>
  </si>
  <si>
    <t>538</t>
  </si>
  <si>
    <t>SITIO DE XITLAPEHUA</t>
  </si>
  <si>
    <t>539</t>
  </si>
  <si>
    <t>SOLEDAD ETLA</t>
  </si>
  <si>
    <t>540</t>
  </si>
  <si>
    <t>VILLA DE TAMAZULAPAM DEL PROGRESO</t>
  </si>
  <si>
    <t>541</t>
  </si>
  <si>
    <t>TANETZE DE ZARAGOZA</t>
  </si>
  <si>
    <t>542</t>
  </si>
  <si>
    <t>TANICHE</t>
  </si>
  <si>
    <t>543</t>
  </si>
  <si>
    <t>TATALTEPEC DE VALDES</t>
  </si>
  <si>
    <t>544</t>
  </si>
  <si>
    <t>TEOCOCUILCO DE MARCOS PEREZ</t>
  </si>
  <si>
    <t>545</t>
  </si>
  <si>
    <t>TEOTITLAN DE FLORES MAGON</t>
  </si>
  <si>
    <t>546</t>
  </si>
  <si>
    <t>TEOTITLAN DEL VALLE</t>
  </si>
  <si>
    <t>547</t>
  </si>
  <si>
    <t>TEOTONGO</t>
  </si>
  <si>
    <t>548</t>
  </si>
  <si>
    <t>TEPELMEME VILLA DE MORELOS</t>
  </si>
  <si>
    <t>549</t>
  </si>
  <si>
    <t>HEROICA VILLA TEZOATLAN DE SEGURA Y LUNA, CUNA DE LA INDEPENDENCIA DE OAXACA</t>
  </si>
  <si>
    <t>550</t>
  </si>
  <si>
    <t>SAN JERONIMO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</si>
  <si>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</si>
  <si>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</si>
  <si>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</si>
  <si>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</si>
  <si>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</si>
  <si>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</si>
  <si>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</si>
  <si>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</si>
  <si>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</si>
  <si>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</si>
  <si>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</si>
  <si>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</si>
  <si>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</si>
  <si>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UNION HIDALGO</t>
  </si>
  <si>
    <t>558</t>
  </si>
  <si>
    <t>VALERIO TRUJANO</t>
  </si>
  <si>
    <t>559</t>
  </si>
  <si>
    <t>SAN JUAN BAUTISTA VALLE NACIONAL</t>
  </si>
  <si>
    <t>560</t>
  </si>
  <si>
    <t>VILLA DIAZ ORDAZ</t>
  </si>
  <si>
    <t>561</t>
  </si>
  <si>
    <t>YAXE</t>
  </si>
  <si>
    <t>562</t>
  </si>
  <si>
    <t>MAGDALENA YODOCONO DE PORFIRIO DIAZ</t>
  </si>
  <si>
    <t>563</t>
  </si>
  <si>
    <t>YOGANA</t>
  </si>
  <si>
    <t>564</t>
  </si>
  <si>
    <t>YUTANDUCHI DE GUERRERO</t>
  </si>
  <si>
    <t>565</t>
  </si>
  <si>
    <t>VILLA DE ZAACHILA</t>
  </si>
  <si>
    <t>566</t>
  </si>
  <si>
    <t>SAN MATEO YUCUTINDO</t>
  </si>
  <si>
    <t>567</t>
  </si>
  <si>
    <t>ZAPOTITLAN LAGUNAS</t>
  </si>
  <si>
    <t>568</t>
  </si>
  <si>
    <t>ZAPOTITLAN PALMAS</t>
  </si>
  <si>
    <t>569</t>
  </si>
  <si>
    <t>SANTA INES DE ZARAGOZA</t>
  </si>
  <si>
    <t>570</t>
  </si>
  <si>
    <t>ZIMATLAN DE ALVAREZ</t>
  </si>
  <si>
    <t>APORTACIONES ABRIL-JUNIO 2025</t>
  </si>
  <si>
    <t>APORTACIONES ABRIL 2025</t>
  </si>
  <si>
    <t>APORTACIONES MAYO 2025</t>
  </si>
  <si>
    <t>APORTACIONES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</si>
</sst>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44" fontId="0" fillId="0" borderId="1" xfId="0" applyNumberFormat="1" applyBorder="1" applyAlignment="1">
      <alignment horizontal="right"/>
    </xf>
    <xf numFmtId="44" fontId="5" fillId="0" borderId="1" xfId="1" applyFont="1" applyFill="1" applyBorder="1"/>
    <xf numFmtId="43" fontId="0" fillId="0" borderId="1" xfId="1" applyNumberFormat="1" applyFont="1" applyBorder="1" applyAlignment="1">
      <alignment horizontal="right"/>
    </xf>
    <xf numFmtId="43" fontId="3" fillId="0" borderId="1" xfId="1" applyNumberFormat="1" applyFont="1" applyBorder="1" applyAlignment="1">
      <alignment horizontal="right" vertical="center"/>
    </xf>
    <xf numFmtId="44" fontId="0" fillId="0" borderId="1" xfId="1" applyFont="1" applyBorder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/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76"/>
  <sheetViews>
    <sheetView view="pageBreakPreview" zoomScale="115" zoomScaleNormal="100" zoomScaleSheetLayoutView="115" workbookViewId="0">
      <selection activeCell="B17" sqref="B17"/>
    </sheetView>
  </sheetViews>
  <sheetFormatPr baseColWidth="10" defaultColWidth="11.44140625" defaultRowHeight="14.4" x14ac:dyDescent="0.3"/>
  <cols>
    <col min="1" max="1" width="5.44140625" style="14" bestFit="1" customWidth="1"/>
    <col min="2" max="2" width="34.6640625" customWidth="1"/>
    <col min="3" max="7" width="22.88671875" customWidth="1"/>
    <col min="8" max="8" width="22.5546875" customWidth="1"/>
    <col min="9" max="9" width="16.88671875" bestFit="1" customWidth="1"/>
    <col min="10" max="11" width="14.109375" bestFit="1" customWidth="1"/>
    <col min="12" max="12" width="15.5546875" customWidth="1"/>
  </cols>
  <sheetData>
    <row r="1" spans="1:8" x14ac:dyDescent="0.3">
      <c r="A1" s="16" t="s">
        <v>1147</v>
      </c>
      <c r="B1" s="16"/>
      <c r="C1" s="16"/>
      <c r="D1" s="16"/>
      <c r="E1" s="16"/>
      <c r="F1" s="16"/>
      <c r="G1" s="16"/>
      <c r="H1" s="16"/>
    </row>
    <row r="2" spans="1:8" x14ac:dyDescent="0.3">
      <c r="A2" s="16"/>
      <c r="B2" s="16"/>
      <c r="C2" s="16"/>
      <c r="D2" s="16"/>
      <c r="E2" s="16"/>
      <c r="F2" s="16"/>
      <c r="G2" s="16"/>
      <c r="H2" s="16"/>
    </row>
    <row r="3" spans="1:8" x14ac:dyDescent="0.3">
      <c r="A3" s="12"/>
      <c r="B3" s="1"/>
    </row>
    <row r="4" spans="1:8" ht="60" customHeight="1" x14ac:dyDescent="0.3">
      <c r="A4" s="2" t="s">
        <v>0</v>
      </c>
      <c r="B4" s="2" t="s">
        <v>1</v>
      </c>
      <c r="C4" s="17" t="s">
        <v>2</v>
      </c>
      <c r="D4" s="18"/>
      <c r="E4" s="19"/>
      <c r="F4" s="17" t="s">
        <v>3</v>
      </c>
      <c r="G4" s="18"/>
      <c r="H4" s="19"/>
    </row>
    <row r="5" spans="1:8" x14ac:dyDescent="0.3">
      <c r="A5" s="2"/>
      <c r="B5" s="2"/>
      <c r="C5" s="3" t="s">
        <v>4</v>
      </c>
      <c r="D5" s="3" t="s">
        <v>5</v>
      </c>
      <c r="E5" s="3" t="s">
        <v>6</v>
      </c>
      <c r="F5" s="3" t="s">
        <v>4</v>
      </c>
      <c r="G5" s="3" t="s">
        <v>5</v>
      </c>
      <c r="H5" s="3" t="s">
        <v>6</v>
      </c>
    </row>
    <row r="6" spans="1:8" x14ac:dyDescent="0.3">
      <c r="A6" s="4"/>
      <c r="B6" s="4"/>
      <c r="C6" s="5">
        <f>SUM(C7:C576)</f>
        <v>2633406777.0000005</v>
      </c>
      <c r="D6" s="5">
        <f>SUM(D7:D576)</f>
        <v>11902723.469999999</v>
      </c>
      <c r="E6" s="5">
        <f>SUM(E7:E576)</f>
        <v>2621504053.5300012</v>
      </c>
      <c r="F6" s="5">
        <f t="shared" ref="F6:H6" si="0">SUM(F7:F576)</f>
        <v>1021394965.5000005</v>
      </c>
      <c r="G6" s="5">
        <f t="shared" si="0"/>
        <v>5769438</v>
      </c>
      <c r="H6" s="5">
        <f t="shared" si="0"/>
        <v>1015625527.5000006</v>
      </c>
    </row>
    <row r="7" spans="1:8" x14ac:dyDescent="0.3">
      <c r="A7" s="13" t="s">
        <v>7</v>
      </c>
      <c r="B7" s="6" t="s">
        <v>8</v>
      </c>
      <c r="C7" s="7">
        <f>'ABRIL 2025'!C7+'MAYO 2025'!C7+'JUNIO 2025'!C7</f>
        <v>1353921.33</v>
      </c>
      <c r="D7" s="7">
        <f>'ABRIL 2025'!D7+'MAYO 2025'!D7+'JUNIO 2025'!D7</f>
        <v>0</v>
      </c>
      <c r="E7" s="7">
        <f>C7-D7</f>
        <v>1353921.33</v>
      </c>
      <c r="F7" s="7">
        <f>+'ABRIL 2025'!F7+'MAYO 2025'!F7+'JUNIO 2025'!F7</f>
        <v>207880.52999999997</v>
      </c>
      <c r="G7" s="7">
        <f>+'ABRIL 2025'!G7+'MAYO 2025'!G7+'JUNIO 2025'!G7</f>
        <v>0</v>
      </c>
      <c r="H7" s="7">
        <f>F7-G7</f>
        <v>207880.52999999997</v>
      </c>
    </row>
    <row r="8" spans="1:8" x14ac:dyDescent="0.3">
      <c r="A8" s="13" t="s">
        <v>9</v>
      </c>
      <c r="B8" s="6" t="s">
        <v>10</v>
      </c>
      <c r="C8" s="7">
        <f>'ABRIL 2025'!C8+'MAYO 2025'!C8+'JUNIO 2025'!C8</f>
        <v>21669176.009999998</v>
      </c>
      <c r="D8" s="7">
        <f>'ABRIL 2025'!D8+'MAYO 2025'!D8+'JUNIO 2025'!D8</f>
        <v>0</v>
      </c>
      <c r="E8" s="7">
        <f t="shared" ref="E8:E71" si="1">C8-D8</f>
        <v>21669176.009999998</v>
      </c>
      <c r="F8" s="7">
        <f>+'ABRIL 2025'!F8+'MAYO 2025'!F8+'JUNIO 2025'!F8</f>
        <v>11164495.17</v>
      </c>
      <c r="G8" s="7">
        <f>+'ABRIL 2025'!G8+'MAYO 2025'!G8+'JUNIO 2025'!G8</f>
        <v>0</v>
      </c>
      <c r="H8" s="7">
        <f t="shared" ref="H8:H71" si="2">F8-G8</f>
        <v>11164495.17</v>
      </c>
    </row>
    <row r="9" spans="1:8" x14ac:dyDescent="0.3">
      <c r="A9" s="13" t="s">
        <v>11</v>
      </c>
      <c r="B9" s="6" t="s">
        <v>12</v>
      </c>
      <c r="C9" s="7">
        <f>'ABRIL 2025'!C9+'MAYO 2025'!C9+'JUNIO 2025'!C9</f>
        <v>2746286.8499999996</v>
      </c>
      <c r="D9" s="7">
        <f>'ABRIL 2025'!D9+'MAYO 2025'!D9+'JUNIO 2025'!D9</f>
        <v>0</v>
      </c>
      <c r="E9" s="7">
        <f t="shared" si="1"/>
        <v>2746286.8499999996</v>
      </c>
      <c r="F9" s="7">
        <f>+'ABRIL 2025'!F9+'MAYO 2025'!F9+'JUNIO 2025'!F9</f>
        <v>629574</v>
      </c>
      <c r="G9" s="7">
        <f>+'ABRIL 2025'!G9+'MAYO 2025'!G9+'JUNIO 2025'!G9</f>
        <v>0</v>
      </c>
      <c r="H9" s="7">
        <f t="shared" si="2"/>
        <v>629574</v>
      </c>
    </row>
    <row r="10" spans="1:8" x14ac:dyDescent="0.3">
      <c r="A10" s="13" t="s">
        <v>13</v>
      </c>
      <c r="B10" s="6" t="s">
        <v>14</v>
      </c>
      <c r="C10" s="7">
        <f>'ABRIL 2025'!C10+'MAYO 2025'!C10+'JUNIO 2025'!C10</f>
        <v>904860</v>
      </c>
      <c r="D10" s="7">
        <f>'ABRIL 2025'!D10+'MAYO 2025'!D10+'JUNIO 2025'!D10</f>
        <v>0</v>
      </c>
      <c r="E10" s="7">
        <f t="shared" si="1"/>
        <v>904860</v>
      </c>
      <c r="F10" s="7">
        <f>+'ABRIL 2025'!F10+'MAYO 2025'!F10+'JUNIO 2025'!F10</f>
        <v>273631.11</v>
      </c>
      <c r="G10" s="7">
        <f>+'ABRIL 2025'!G10+'MAYO 2025'!G10+'JUNIO 2025'!G10</f>
        <v>0</v>
      </c>
      <c r="H10" s="7">
        <f t="shared" si="2"/>
        <v>273631.11</v>
      </c>
    </row>
    <row r="11" spans="1:8" x14ac:dyDescent="0.3">
      <c r="A11" s="13" t="s">
        <v>15</v>
      </c>
      <c r="B11" s="6" t="s">
        <v>16</v>
      </c>
      <c r="C11" s="7">
        <f>'ABRIL 2025'!C11+'MAYO 2025'!C11+'JUNIO 2025'!C11</f>
        <v>4834934.5500000007</v>
      </c>
      <c r="D11" s="7">
        <f>'ABRIL 2025'!D11+'MAYO 2025'!D11+'JUNIO 2025'!D11</f>
        <v>0</v>
      </c>
      <c r="E11" s="7">
        <f t="shared" si="1"/>
        <v>4834934.5500000007</v>
      </c>
      <c r="F11" s="7">
        <f>+'ABRIL 2025'!F11+'MAYO 2025'!F11+'JUNIO 2025'!F11</f>
        <v>3772253.2199999997</v>
      </c>
      <c r="G11" s="7">
        <f>+'ABRIL 2025'!G11+'MAYO 2025'!G11+'JUNIO 2025'!G11</f>
        <v>0</v>
      </c>
      <c r="H11" s="7">
        <f t="shared" si="2"/>
        <v>3772253.2199999997</v>
      </c>
    </row>
    <row r="12" spans="1:8" x14ac:dyDescent="0.3">
      <c r="A12" s="13" t="s">
        <v>17</v>
      </c>
      <c r="B12" s="6" t="s">
        <v>18</v>
      </c>
      <c r="C12" s="7">
        <f>'ABRIL 2025'!C12+'MAYO 2025'!C12+'JUNIO 2025'!C12</f>
        <v>9657696.8100000005</v>
      </c>
      <c r="D12" s="7">
        <f>'ABRIL 2025'!D12+'MAYO 2025'!D12+'JUNIO 2025'!D12</f>
        <v>0</v>
      </c>
      <c r="E12" s="7">
        <f t="shared" si="1"/>
        <v>9657696.8100000005</v>
      </c>
      <c r="F12" s="7">
        <f>+'ABRIL 2025'!F12+'MAYO 2025'!F12+'JUNIO 2025'!F12</f>
        <v>5058344.13</v>
      </c>
      <c r="G12" s="7">
        <f>+'ABRIL 2025'!G12+'MAYO 2025'!G12+'JUNIO 2025'!G12</f>
        <v>0</v>
      </c>
      <c r="H12" s="7">
        <f t="shared" si="2"/>
        <v>5058344.13</v>
      </c>
    </row>
    <row r="13" spans="1:8" x14ac:dyDescent="0.3">
      <c r="A13" s="13" t="s">
        <v>19</v>
      </c>
      <c r="B13" s="6" t="s">
        <v>20</v>
      </c>
      <c r="C13" s="7">
        <f>'ABRIL 2025'!C13+'MAYO 2025'!C13+'JUNIO 2025'!C13</f>
        <v>3244030.1399999997</v>
      </c>
      <c r="D13" s="7">
        <f>'ABRIL 2025'!D13+'MAYO 2025'!D13+'JUNIO 2025'!D13</f>
        <v>0</v>
      </c>
      <c r="E13" s="7">
        <f t="shared" si="1"/>
        <v>3244030.1399999997</v>
      </c>
      <c r="F13" s="7">
        <f>+'ABRIL 2025'!F13+'MAYO 2025'!F13+'JUNIO 2025'!F13</f>
        <v>592002.27</v>
      </c>
      <c r="G13" s="7">
        <f>+'ABRIL 2025'!G13+'MAYO 2025'!G13+'JUNIO 2025'!G13</f>
        <v>0</v>
      </c>
      <c r="H13" s="7">
        <f t="shared" si="2"/>
        <v>592002.27</v>
      </c>
    </row>
    <row r="14" spans="1:8" x14ac:dyDescent="0.3">
      <c r="A14" s="13" t="s">
        <v>21</v>
      </c>
      <c r="B14" s="6" t="s">
        <v>22</v>
      </c>
      <c r="C14" s="7">
        <f>'ABRIL 2025'!C14+'MAYO 2025'!C14+'JUNIO 2025'!C14</f>
        <v>837550.14</v>
      </c>
      <c r="D14" s="7">
        <f>'ABRIL 2025'!D14+'MAYO 2025'!D14+'JUNIO 2025'!D14</f>
        <v>0</v>
      </c>
      <c r="E14" s="7">
        <f t="shared" si="1"/>
        <v>837550.14</v>
      </c>
      <c r="F14" s="7">
        <f>+'ABRIL 2025'!F14+'MAYO 2025'!F14+'JUNIO 2025'!F14</f>
        <v>181432.02</v>
      </c>
      <c r="G14" s="7">
        <f>+'ABRIL 2025'!G14+'MAYO 2025'!G14+'JUNIO 2025'!G14</f>
        <v>0</v>
      </c>
      <c r="H14" s="7">
        <f t="shared" si="2"/>
        <v>181432.02</v>
      </c>
    </row>
    <row r="15" spans="1:8" x14ac:dyDescent="0.3">
      <c r="A15" s="13" t="s">
        <v>23</v>
      </c>
      <c r="B15" s="6" t="s">
        <v>24</v>
      </c>
      <c r="C15" s="7">
        <f>'ABRIL 2025'!C15+'MAYO 2025'!C15+'JUNIO 2025'!C15</f>
        <v>5917454.9100000001</v>
      </c>
      <c r="D15" s="7">
        <f>'ABRIL 2025'!D15+'MAYO 2025'!D15+'JUNIO 2025'!D15</f>
        <v>0</v>
      </c>
      <c r="E15" s="7">
        <f t="shared" si="1"/>
        <v>5917454.9100000001</v>
      </c>
      <c r="F15" s="7">
        <f>+'ABRIL 2025'!F15+'MAYO 2025'!F15+'JUNIO 2025'!F15</f>
        <v>1694930.88</v>
      </c>
      <c r="G15" s="7">
        <f>+'ABRIL 2025'!G15+'MAYO 2025'!G15+'JUNIO 2025'!G15</f>
        <v>0</v>
      </c>
      <c r="H15" s="7">
        <f t="shared" si="2"/>
        <v>1694930.88</v>
      </c>
    </row>
    <row r="16" spans="1:8" x14ac:dyDescent="0.3">
      <c r="A16" s="13" t="s">
        <v>25</v>
      </c>
      <c r="B16" s="6" t="s">
        <v>26</v>
      </c>
      <c r="C16" s="7">
        <f>'ABRIL 2025'!C16+'MAYO 2025'!C16+'JUNIO 2025'!C16</f>
        <v>3598434.42</v>
      </c>
      <c r="D16" s="7">
        <f>'ABRIL 2025'!D16+'MAYO 2025'!D16+'JUNIO 2025'!D16</f>
        <v>0</v>
      </c>
      <c r="E16" s="7">
        <f t="shared" si="1"/>
        <v>3598434.42</v>
      </c>
      <c r="F16" s="7">
        <f>+'ABRIL 2025'!F16+'MAYO 2025'!F16+'JUNIO 2025'!F16</f>
        <v>3330537.96</v>
      </c>
      <c r="G16" s="7">
        <f>+'ABRIL 2025'!G16+'MAYO 2025'!G16+'JUNIO 2025'!G16</f>
        <v>0</v>
      </c>
      <c r="H16" s="7">
        <f t="shared" si="2"/>
        <v>3330537.96</v>
      </c>
    </row>
    <row r="17" spans="1:8" x14ac:dyDescent="0.3">
      <c r="A17" s="13" t="s">
        <v>27</v>
      </c>
      <c r="B17" s="6" t="s">
        <v>28</v>
      </c>
      <c r="C17" s="7">
        <f>'ABRIL 2025'!C17+'MAYO 2025'!C17+'JUNIO 2025'!C17</f>
        <v>1322170.3500000001</v>
      </c>
      <c r="D17" s="7">
        <f>'ABRIL 2025'!D17+'MAYO 2025'!D17+'JUNIO 2025'!D17</f>
        <v>0</v>
      </c>
      <c r="E17" s="7">
        <f t="shared" si="1"/>
        <v>1322170.3500000001</v>
      </c>
      <c r="F17" s="7">
        <f>+'ABRIL 2025'!F17+'MAYO 2025'!F17+'JUNIO 2025'!F17</f>
        <v>346549.98</v>
      </c>
      <c r="G17" s="7">
        <f>+'ABRIL 2025'!G17+'MAYO 2025'!G17+'JUNIO 2025'!G17</f>
        <v>0</v>
      </c>
      <c r="H17" s="7">
        <f t="shared" si="2"/>
        <v>346549.98</v>
      </c>
    </row>
    <row r="18" spans="1:8" x14ac:dyDescent="0.3">
      <c r="A18" s="13" t="s">
        <v>29</v>
      </c>
      <c r="B18" s="6" t="s">
        <v>30</v>
      </c>
      <c r="C18" s="7">
        <f>'ABRIL 2025'!C18+'MAYO 2025'!C18+'JUNIO 2025'!C18</f>
        <v>11508125.91</v>
      </c>
      <c r="D18" s="7">
        <f>'ABRIL 2025'!D18+'MAYO 2025'!D18+'JUNIO 2025'!D18</f>
        <v>0</v>
      </c>
      <c r="E18" s="7">
        <f t="shared" si="1"/>
        <v>11508125.91</v>
      </c>
      <c r="F18" s="7">
        <f>+'ABRIL 2025'!F18+'MAYO 2025'!F18+'JUNIO 2025'!F18</f>
        <v>2760040.59</v>
      </c>
      <c r="G18" s="7">
        <f>+'ABRIL 2025'!G18+'MAYO 2025'!G18+'JUNIO 2025'!G18</f>
        <v>0</v>
      </c>
      <c r="H18" s="7">
        <f t="shared" si="2"/>
        <v>2760040.59</v>
      </c>
    </row>
    <row r="19" spans="1:8" x14ac:dyDescent="0.3">
      <c r="A19" s="13" t="s">
        <v>31</v>
      </c>
      <c r="B19" s="6" t="s">
        <v>32</v>
      </c>
      <c r="C19" s="7">
        <f>'ABRIL 2025'!C19+'MAYO 2025'!C19+'JUNIO 2025'!C19</f>
        <v>1598851.83</v>
      </c>
      <c r="D19" s="7">
        <f>'ABRIL 2025'!D19+'MAYO 2025'!D19+'JUNIO 2025'!D19</f>
        <v>0</v>
      </c>
      <c r="E19" s="7">
        <f t="shared" si="1"/>
        <v>1598851.83</v>
      </c>
      <c r="F19" s="7">
        <f>+'ABRIL 2025'!F19+'MAYO 2025'!F19+'JUNIO 2025'!F19</f>
        <v>752176.55999999994</v>
      </c>
      <c r="G19" s="7">
        <f>+'ABRIL 2025'!G19+'MAYO 2025'!G19+'JUNIO 2025'!G19</f>
        <v>0</v>
      </c>
      <c r="H19" s="7">
        <f t="shared" si="2"/>
        <v>752176.55999999994</v>
      </c>
    </row>
    <row r="20" spans="1:8" x14ac:dyDescent="0.3">
      <c r="A20" s="13" t="s">
        <v>33</v>
      </c>
      <c r="B20" s="6" t="s">
        <v>34</v>
      </c>
      <c r="C20" s="7">
        <f>'ABRIL 2025'!C20+'MAYO 2025'!C20+'JUNIO 2025'!C20</f>
        <v>5987297.1899999995</v>
      </c>
      <c r="D20" s="7">
        <f>'ABRIL 2025'!D20+'MAYO 2025'!D20+'JUNIO 2025'!D20</f>
        <v>0</v>
      </c>
      <c r="E20" s="7">
        <f t="shared" si="1"/>
        <v>5987297.1899999995</v>
      </c>
      <c r="F20" s="7">
        <f>+'ABRIL 2025'!F20+'MAYO 2025'!F20+'JUNIO 2025'!F20</f>
        <v>6941380.9499999993</v>
      </c>
      <c r="G20" s="7">
        <f>+'ABRIL 2025'!G20+'MAYO 2025'!G20+'JUNIO 2025'!G20</f>
        <v>0</v>
      </c>
      <c r="H20" s="7">
        <f t="shared" si="2"/>
        <v>6941380.9499999993</v>
      </c>
    </row>
    <row r="21" spans="1:8" x14ac:dyDescent="0.3">
      <c r="A21" s="13" t="s">
        <v>35</v>
      </c>
      <c r="B21" s="6" t="s">
        <v>36</v>
      </c>
      <c r="C21" s="7">
        <f>'ABRIL 2025'!C21+'MAYO 2025'!C21+'JUNIO 2025'!C21</f>
        <v>5924748.7199999997</v>
      </c>
      <c r="D21" s="7">
        <f>'ABRIL 2025'!D21+'MAYO 2025'!D21+'JUNIO 2025'!D21</f>
        <v>0</v>
      </c>
      <c r="E21" s="7">
        <f t="shared" si="1"/>
        <v>5924748.7199999997</v>
      </c>
      <c r="F21" s="7">
        <f>+'ABRIL 2025'!F21+'MAYO 2025'!F21+'JUNIO 2025'!F21</f>
        <v>1323909.8400000001</v>
      </c>
      <c r="G21" s="7">
        <f>+'ABRIL 2025'!G21+'MAYO 2025'!G21+'JUNIO 2025'!G21</f>
        <v>0</v>
      </c>
      <c r="H21" s="7">
        <f t="shared" si="2"/>
        <v>1323909.8400000001</v>
      </c>
    </row>
    <row r="22" spans="1:8" x14ac:dyDescent="0.3">
      <c r="A22" s="13" t="s">
        <v>37</v>
      </c>
      <c r="B22" s="6" t="s">
        <v>38</v>
      </c>
      <c r="C22" s="7">
        <f>'ABRIL 2025'!C22+'MAYO 2025'!C22+'JUNIO 2025'!C22</f>
        <v>15105122.700000001</v>
      </c>
      <c r="D22" s="7">
        <f>'ABRIL 2025'!D22+'MAYO 2025'!D22+'JUNIO 2025'!D22</f>
        <v>0</v>
      </c>
      <c r="E22" s="7">
        <f t="shared" si="1"/>
        <v>15105122.700000001</v>
      </c>
      <c r="F22" s="7">
        <f>+'ABRIL 2025'!F22+'MAYO 2025'!F22+'JUNIO 2025'!F22</f>
        <v>2363806.92</v>
      </c>
      <c r="G22" s="7">
        <f>+'ABRIL 2025'!G22+'MAYO 2025'!G22+'JUNIO 2025'!G22</f>
        <v>0</v>
      </c>
      <c r="H22" s="7">
        <f t="shared" si="2"/>
        <v>2363806.92</v>
      </c>
    </row>
    <row r="23" spans="1:8" x14ac:dyDescent="0.3">
      <c r="A23" s="13" t="s">
        <v>39</v>
      </c>
      <c r="B23" s="6" t="s">
        <v>40</v>
      </c>
      <c r="C23" s="7">
        <f>'ABRIL 2025'!C23+'MAYO 2025'!C23+'JUNIO 2025'!C23</f>
        <v>3285893.58</v>
      </c>
      <c r="D23" s="7">
        <f>'ABRIL 2025'!D23+'MAYO 2025'!D23+'JUNIO 2025'!D23</f>
        <v>0</v>
      </c>
      <c r="E23" s="7">
        <f t="shared" si="1"/>
        <v>3285893.58</v>
      </c>
      <c r="F23" s="7">
        <f>+'ABRIL 2025'!F23+'MAYO 2025'!F23+'JUNIO 2025'!F23</f>
        <v>891587.52</v>
      </c>
      <c r="G23" s="7">
        <f>+'ABRIL 2025'!G23+'MAYO 2025'!G23+'JUNIO 2025'!G23</f>
        <v>0</v>
      </c>
      <c r="H23" s="7">
        <f t="shared" si="2"/>
        <v>891587.52</v>
      </c>
    </row>
    <row r="24" spans="1:8" x14ac:dyDescent="0.3">
      <c r="A24" s="13" t="s">
        <v>41</v>
      </c>
      <c r="B24" s="6" t="s">
        <v>42</v>
      </c>
      <c r="C24" s="7">
        <f>'ABRIL 2025'!C24+'MAYO 2025'!C24+'JUNIO 2025'!C24</f>
        <v>991886.07000000007</v>
      </c>
      <c r="D24" s="7">
        <f>'ABRIL 2025'!D24+'MAYO 2025'!D24+'JUNIO 2025'!D24</f>
        <v>0</v>
      </c>
      <c r="E24" s="7">
        <f t="shared" si="1"/>
        <v>991886.07000000007</v>
      </c>
      <c r="F24" s="7">
        <f>+'ABRIL 2025'!F24+'MAYO 2025'!F24+'JUNIO 2025'!F24</f>
        <v>185881.29</v>
      </c>
      <c r="G24" s="7">
        <f>+'ABRIL 2025'!G24+'MAYO 2025'!G24+'JUNIO 2025'!G24</f>
        <v>0</v>
      </c>
      <c r="H24" s="7">
        <f t="shared" si="2"/>
        <v>185881.29</v>
      </c>
    </row>
    <row r="25" spans="1:8" x14ac:dyDescent="0.3">
      <c r="A25" s="13" t="s">
        <v>43</v>
      </c>
      <c r="B25" s="6" t="s">
        <v>44</v>
      </c>
      <c r="C25" s="7">
        <f>'ABRIL 2025'!C25+'MAYO 2025'!C25+'JUNIO 2025'!C25</f>
        <v>2480350.98</v>
      </c>
      <c r="D25" s="7">
        <f>'ABRIL 2025'!D25+'MAYO 2025'!D25+'JUNIO 2025'!D25</f>
        <v>0</v>
      </c>
      <c r="E25" s="7">
        <f t="shared" si="1"/>
        <v>2480350.98</v>
      </c>
      <c r="F25" s="7">
        <f>+'ABRIL 2025'!F25+'MAYO 2025'!F25+'JUNIO 2025'!F25</f>
        <v>680740.8</v>
      </c>
      <c r="G25" s="7">
        <f>+'ABRIL 2025'!G25+'MAYO 2025'!G25+'JUNIO 2025'!G25</f>
        <v>0</v>
      </c>
      <c r="H25" s="7">
        <f t="shared" si="2"/>
        <v>680740.8</v>
      </c>
    </row>
    <row r="26" spans="1:8" x14ac:dyDescent="0.3">
      <c r="A26" s="13" t="s">
        <v>45</v>
      </c>
      <c r="B26" s="6" t="s">
        <v>46</v>
      </c>
      <c r="C26" s="7">
        <f>'ABRIL 2025'!C26+'MAYO 2025'!C26+'JUNIO 2025'!C26</f>
        <v>4592737.62</v>
      </c>
      <c r="D26" s="7">
        <f>'ABRIL 2025'!D26+'MAYO 2025'!D26+'JUNIO 2025'!D26</f>
        <v>0</v>
      </c>
      <c r="E26" s="7">
        <f t="shared" si="1"/>
        <v>4592737.62</v>
      </c>
      <c r="F26" s="7">
        <f>+'ABRIL 2025'!F26+'MAYO 2025'!F26+'JUNIO 2025'!F26</f>
        <v>1198093.92</v>
      </c>
      <c r="G26" s="7">
        <f>+'ABRIL 2025'!G26+'MAYO 2025'!G26+'JUNIO 2025'!G26</f>
        <v>0</v>
      </c>
      <c r="H26" s="7">
        <f t="shared" si="2"/>
        <v>1198093.92</v>
      </c>
    </row>
    <row r="27" spans="1:8" x14ac:dyDescent="0.3">
      <c r="A27" s="13" t="s">
        <v>47</v>
      </c>
      <c r="B27" s="6" t="s">
        <v>48</v>
      </c>
      <c r="C27" s="7">
        <f>'ABRIL 2025'!C27+'MAYO 2025'!C27+'JUNIO 2025'!C27</f>
        <v>6784382.1000000006</v>
      </c>
      <c r="D27" s="7">
        <f>'ABRIL 2025'!D27+'MAYO 2025'!D27+'JUNIO 2025'!D27</f>
        <v>0</v>
      </c>
      <c r="E27" s="7">
        <f t="shared" si="1"/>
        <v>6784382.1000000006</v>
      </c>
      <c r="F27" s="7">
        <f>+'ABRIL 2025'!F27+'MAYO 2025'!F27+'JUNIO 2025'!F27</f>
        <v>3581181.09</v>
      </c>
      <c r="G27" s="7">
        <f>+'ABRIL 2025'!G27+'MAYO 2025'!G27+'JUNIO 2025'!G27</f>
        <v>0</v>
      </c>
      <c r="H27" s="7">
        <f t="shared" si="2"/>
        <v>3581181.09</v>
      </c>
    </row>
    <row r="28" spans="1:8" x14ac:dyDescent="0.3">
      <c r="A28" s="13" t="s">
        <v>49</v>
      </c>
      <c r="B28" s="6" t="s">
        <v>50</v>
      </c>
      <c r="C28" s="7">
        <f>'ABRIL 2025'!C28+'MAYO 2025'!C28+'JUNIO 2025'!C28</f>
        <v>992084.88000000012</v>
      </c>
      <c r="D28" s="7">
        <f>'ABRIL 2025'!D28+'MAYO 2025'!D28+'JUNIO 2025'!D28</f>
        <v>0</v>
      </c>
      <c r="E28" s="7">
        <f t="shared" si="1"/>
        <v>992084.88000000012</v>
      </c>
      <c r="F28" s="7">
        <f>+'ABRIL 2025'!F28+'MAYO 2025'!F28+'JUNIO 2025'!F28</f>
        <v>198487.62</v>
      </c>
      <c r="G28" s="7">
        <f>+'ABRIL 2025'!G28+'MAYO 2025'!G28+'JUNIO 2025'!G28</f>
        <v>0</v>
      </c>
      <c r="H28" s="7">
        <f t="shared" si="2"/>
        <v>198487.62</v>
      </c>
    </row>
    <row r="29" spans="1:8" x14ac:dyDescent="0.3">
      <c r="A29" s="13" t="s">
        <v>51</v>
      </c>
      <c r="B29" s="6" t="s">
        <v>52</v>
      </c>
      <c r="C29" s="7">
        <f>'ABRIL 2025'!C29+'MAYO 2025'!C29+'JUNIO 2025'!C29</f>
        <v>13513418.91</v>
      </c>
      <c r="D29" s="7">
        <f>'ABRIL 2025'!D29+'MAYO 2025'!D29+'JUNIO 2025'!D29</f>
        <v>0</v>
      </c>
      <c r="E29" s="7">
        <f t="shared" si="1"/>
        <v>13513418.91</v>
      </c>
      <c r="F29" s="7">
        <f>+'ABRIL 2025'!F29+'MAYO 2025'!F29+'JUNIO 2025'!F29</f>
        <v>6644761.8600000003</v>
      </c>
      <c r="G29" s="7">
        <f>+'ABRIL 2025'!G29+'MAYO 2025'!G29+'JUNIO 2025'!G29</f>
        <v>0</v>
      </c>
      <c r="H29" s="7">
        <f t="shared" si="2"/>
        <v>6644761.8600000003</v>
      </c>
    </row>
    <row r="30" spans="1:8" x14ac:dyDescent="0.3">
      <c r="A30" s="13" t="s">
        <v>53</v>
      </c>
      <c r="B30" s="6" t="s">
        <v>54</v>
      </c>
      <c r="C30" s="7">
        <f>'ABRIL 2025'!C30+'MAYO 2025'!C30+'JUNIO 2025'!C30</f>
        <v>4337821.7700000005</v>
      </c>
      <c r="D30" s="7">
        <f>'ABRIL 2025'!D30+'MAYO 2025'!D30+'JUNIO 2025'!D30</f>
        <v>0</v>
      </c>
      <c r="E30" s="7">
        <f t="shared" si="1"/>
        <v>4337821.7700000005</v>
      </c>
      <c r="F30" s="7">
        <f>+'ABRIL 2025'!F30+'MAYO 2025'!F30+'JUNIO 2025'!F30</f>
        <v>900733.29</v>
      </c>
      <c r="G30" s="7">
        <f>+'ABRIL 2025'!G30+'MAYO 2025'!G30+'JUNIO 2025'!G30</f>
        <v>0</v>
      </c>
      <c r="H30" s="7">
        <f t="shared" si="2"/>
        <v>900733.29</v>
      </c>
    </row>
    <row r="31" spans="1:8" x14ac:dyDescent="0.3">
      <c r="A31" s="13" t="s">
        <v>55</v>
      </c>
      <c r="B31" s="6" t="s">
        <v>56</v>
      </c>
      <c r="C31" s="7">
        <f>'ABRIL 2025'!C31+'MAYO 2025'!C31+'JUNIO 2025'!C31</f>
        <v>5564212.1100000003</v>
      </c>
      <c r="D31" s="7">
        <f>'ABRIL 2025'!D31+'MAYO 2025'!D31+'JUNIO 2025'!D31</f>
        <v>0</v>
      </c>
      <c r="E31" s="7">
        <f t="shared" si="1"/>
        <v>5564212.1100000003</v>
      </c>
      <c r="F31" s="7">
        <f>+'ABRIL 2025'!F31+'MAYO 2025'!F31+'JUNIO 2025'!F31</f>
        <v>2807005.29</v>
      </c>
      <c r="G31" s="7">
        <f>+'ABRIL 2025'!G31+'MAYO 2025'!G31+'JUNIO 2025'!G31</f>
        <v>0</v>
      </c>
      <c r="H31" s="7">
        <f t="shared" si="2"/>
        <v>2807005.29</v>
      </c>
    </row>
    <row r="32" spans="1:8" x14ac:dyDescent="0.3">
      <c r="A32" s="13" t="s">
        <v>57</v>
      </c>
      <c r="B32" s="6" t="s">
        <v>58</v>
      </c>
      <c r="C32" s="7">
        <f>'ABRIL 2025'!C32+'MAYO 2025'!C32+'JUNIO 2025'!C32</f>
        <v>6124012.6200000001</v>
      </c>
      <c r="D32" s="7">
        <f>'ABRIL 2025'!D32+'MAYO 2025'!D32+'JUNIO 2025'!D32</f>
        <v>0</v>
      </c>
      <c r="E32" s="7">
        <f t="shared" si="1"/>
        <v>6124012.6200000001</v>
      </c>
      <c r="F32" s="7">
        <f>+'ABRIL 2025'!F32+'MAYO 2025'!F32+'JUNIO 2025'!F32</f>
        <v>2233294.5300000003</v>
      </c>
      <c r="G32" s="7">
        <f>+'ABRIL 2025'!G32+'MAYO 2025'!G32+'JUNIO 2025'!G32</f>
        <v>0</v>
      </c>
      <c r="H32" s="7">
        <f t="shared" si="2"/>
        <v>2233294.5300000003</v>
      </c>
    </row>
    <row r="33" spans="1:8" x14ac:dyDescent="0.3">
      <c r="A33" s="13" t="s">
        <v>59</v>
      </c>
      <c r="B33" s="6" t="s">
        <v>60</v>
      </c>
      <c r="C33" s="7">
        <f>'ABRIL 2025'!C33+'MAYO 2025'!C33+'JUNIO 2025'!C33</f>
        <v>2629077.5100000002</v>
      </c>
      <c r="D33" s="7">
        <f>'ABRIL 2025'!D33+'MAYO 2025'!D33+'JUNIO 2025'!D33</f>
        <v>0</v>
      </c>
      <c r="E33" s="7">
        <f t="shared" si="1"/>
        <v>2629077.5100000002</v>
      </c>
      <c r="F33" s="7">
        <f>+'ABRIL 2025'!F33+'MAYO 2025'!F33+'JUNIO 2025'!F33</f>
        <v>538610.82000000007</v>
      </c>
      <c r="G33" s="7">
        <f>+'ABRIL 2025'!G33+'MAYO 2025'!G33+'JUNIO 2025'!G33</f>
        <v>0</v>
      </c>
      <c r="H33" s="7">
        <f t="shared" si="2"/>
        <v>538610.82000000007</v>
      </c>
    </row>
    <row r="34" spans="1:8" x14ac:dyDescent="0.3">
      <c r="A34" s="13" t="s">
        <v>61</v>
      </c>
      <c r="B34" s="6" t="s">
        <v>62</v>
      </c>
      <c r="C34" s="7">
        <f>'ABRIL 2025'!C34+'MAYO 2025'!C34+'JUNIO 2025'!C34</f>
        <v>10493118.689999999</v>
      </c>
      <c r="D34" s="7">
        <f>'ABRIL 2025'!D34+'MAYO 2025'!D34+'JUNIO 2025'!D34</f>
        <v>0</v>
      </c>
      <c r="E34" s="7">
        <f t="shared" si="1"/>
        <v>10493118.689999999</v>
      </c>
      <c r="F34" s="7">
        <f>+'ABRIL 2025'!F34+'MAYO 2025'!F34+'JUNIO 2025'!F34</f>
        <v>5721782.1600000001</v>
      </c>
      <c r="G34" s="7">
        <f>+'ABRIL 2025'!G34+'MAYO 2025'!G34+'JUNIO 2025'!G34</f>
        <v>0</v>
      </c>
      <c r="H34" s="7">
        <f t="shared" si="2"/>
        <v>5721782.1600000001</v>
      </c>
    </row>
    <row r="35" spans="1:8" x14ac:dyDescent="0.3">
      <c r="A35" s="13" t="s">
        <v>63</v>
      </c>
      <c r="B35" s="6" t="s">
        <v>64</v>
      </c>
      <c r="C35" s="7">
        <f>'ABRIL 2025'!C35+'MAYO 2025'!C35+'JUNIO 2025'!C35</f>
        <v>6372882.9299999997</v>
      </c>
      <c r="D35" s="7">
        <f>'ABRIL 2025'!D35+'MAYO 2025'!D35+'JUNIO 2025'!D35</f>
        <v>0</v>
      </c>
      <c r="E35" s="7">
        <f t="shared" si="1"/>
        <v>6372882.9299999997</v>
      </c>
      <c r="F35" s="7">
        <f>+'ABRIL 2025'!F35+'MAYO 2025'!F35+'JUNIO 2025'!F35</f>
        <v>1041874.53</v>
      </c>
      <c r="G35" s="7">
        <f>+'ABRIL 2025'!G35+'MAYO 2025'!G35+'JUNIO 2025'!G35</f>
        <v>0</v>
      </c>
      <c r="H35" s="7">
        <f t="shared" si="2"/>
        <v>1041874.53</v>
      </c>
    </row>
    <row r="36" spans="1:8" x14ac:dyDescent="0.3">
      <c r="A36" s="13" t="s">
        <v>65</v>
      </c>
      <c r="B36" s="6" t="s">
        <v>66</v>
      </c>
      <c r="C36" s="7">
        <f>'ABRIL 2025'!C36+'MAYO 2025'!C36+'JUNIO 2025'!C36</f>
        <v>2076369.9300000002</v>
      </c>
      <c r="D36" s="7">
        <f>'ABRIL 2025'!D36+'MAYO 2025'!D36+'JUNIO 2025'!D36</f>
        <v>0</v>
      </c>
      <c r="E36" s="7">
        <f t="shared" si="1"/>
        <v>2076369.9300000002</v>
      </c>
      <c r="F36" s="7">
        <f>+'ABRIL 2025'!F36+'MAYO 2025'!F36+'JUNIO 2025'!F36</f>
        <v>2157903.84</v>
      </c>
      <c r="G36" s="7">
        <f>+'ABRIL 2025'!G36+'MAYO 2025'!G36+'JUNIO 2025'!G36</f>
        <v>0</v>
      </c>
      <c r="H36" s="7">
        <f t="shared" si="2"/>
        <v>2157903.84</v>
      </c>
    </row>
    <row r="37" spans="1:8" x14ac:dyDescent="0.3">
      <c r="A37" s="13" t="s">
        <v>67</v>
      </c>
      <c r="B37" s="6" t="s">
        <v>68</v>
      </c>
      <c r="C37" s="7">
        <f>'ABRIL 2025'!C37+'MAYO 2025'!C37+'JUNIO 2025'!C37</f>
        <v>6793339.3200000003</v>
      </c>
      <c r="D37" s="7">
        <f>'ABRIL 2025'!D37+'MAYO 2025'!D37+'JUNIO 2025'!D37</f>
        <v>0</v>
      </c>
      <c r="E37" s="7">
        <f t="shared" si="1"/>
        <v>6793339.3200000003</v>
      </c>
      <c r="F37" s="7">
        <f>+'ABRIL 2025'!F37+'MAYO 2025'!F37+'JUNIO 2025'!F37</f>
        <v>1776006.78</v>
      </c>
      <c r="G37" s="7">
        <f>+'ABRIL 2025'!G37+'MAYO 2025'!G37+'JUNIO 2025'!G37</f>
        <v>0</v>
      </c>
      <c r="H37" s="7">
        <f t="shared" si="2"/>
        <v>1776006.78</v>
      </c>
    </row>
    <row r="38" spans="1:8" x14ac:dyDescent="0.3">
      <c r="A38" s="13" t="s">
        <v>69</v>
      </c>
      <c r="B38" s="6" t="s">
        <v>70</v>
      </c>
      <c r="C38" s="7">
        <f>'ABRIL 2025'!C38+'MAYO 2025'!C38+'JUNIO 2025'!C38</f>
        <v>1139427.42</v>
      </c>
      <c r="D38" s="7">
        <f>'ABRIL 2025'!D38+'MAYO 2025'!D38+'JUNIO 2025'!D38</f>
        <v>0</v>
      </c>
      <c r="E38" s="7">
        <f t="shared" si="1"/>
        <v>1139427.42</v>
      </c>
      <c r="F38" s="7">
        <f>+'ABRIL 2025'!F38+'MAYO 2025'!F38+'JUNIO 2025'!F38</f>
        <v>266215.62</v>
      </c>
      <c r="G38" s="7">
        <f>+'ABRIL 2025'!G38+'MAYO 2025'!G38+'JUNIO 2025'!G38</f>
        <v>0</v>
      </c>
      <c r="H38" s="7">
        <f t="shared" si="2"/>
        <v>266215.62</v>
      </c>
    </row>
    <row r="39" spans="1:8" x14ac:dyDescent="0.3">
      <c r="A39" s="13" t="s">
        <v>71</v>
      </c>
      <c r="B39" s="6" t="s">
        <v>72</v>
      </c>
      <c r="C39" s="7">
        <f>'ABRIL 2025'!C39+'MAYO 2025'!C39+'JUNIO 2025'!C39</f>
        <v>1035348.8699999999</v>
      </c>
      <c r="D39" s="7">
        <f>'ABRIL 2025'!D39+'MAYO 2025'!D39+'JUNIO 2025'!D39</f>
        <v>0</v>
      </c>
      <c r="E39" s="7">
        <f t="shared" si="1"/>
        <v>1035348.8699999999</v>
      </c>
      <c r="F39" s="7">
        <f>+'ABRIL 2025'!F39+'MAYO 2025'!F39+'JUNIO 2025'!F39</f>
        <v>723997.74</v>
      </c>
      <c r="G39" s="7">
        <f>+'ABRIL 2025'!G39+'MAYO 2025'!G39+'JUNIO 2025'!G39</f>
        <v>0</v>
      </c>
      <c r="H39" s="7">
        <f t="shared" si="2"/>
        <v>723997.74</v>
      </c>
    </row>
    <row r="40" spans="1:8" x14ac:dyDescent="0.3">
      <c r="A40" s="13" t="s">
        <v>73</v>
      </c>
      <c r="B40" s="6" t="s">
        <v>74</v>
      </c>
      <c r="C40" s="7">
        <f>'ABRIL 2025'!C40+'MAYO 2025'!C40+'JUNIO 2025'!C40</f>
        <v>985620.36</v>
      </c>
      <c r="D40" s="7">
        <f>'ABRIL 2025'!D40+'MAYO 2025'!D40+'JUNIO 2025'!D40</f>
        <v>0</v>
      </c>
      <c r="E40" s="7">
        <f t="shared" si="1"/>
        <v>985620.36</v>
      </c>
      <c r="F40" s="7">
        <f>+'ABRIL 2025'!F40+'MAYO 2025'!F40+'JUNIO 2025'!F40</f>
        <v>318371.16000000003</v>
      </c>
      <c r="G40" s="7">
        <f>+'ABRIL 2025'!G40+'MAYO 2025'!G40+'JUNIO 2025'!G40</f>
        <v>0</v>
      </c>
      <c r="H40" s="7">
        <f t="shared" si="2"/>
        <v>318371.16000000003</v>
      </c>
    </row>
    <row r="41" spans="1:8" x14ac:dyDescent="0.3">
      <c r="A41" s="13" t="s">
        <v>75</v>
      </c>
      <c r="B41" s="6" t="s">
        <v>76</v>
      </c>
      <c r="C41" s="7">
        <f>'ABRIL 2025'!C41+'MAYO 2025'!C41+'JUNIO 2025'!C41</f>
        <v>2154585.75</v>
      </c>
      <c r="D41" s="7">
        <f>'ABRIL 2025'!D41+'MAYO 2025'!D41+'JUNIO 2025'!D41</f>
        <v>0</v>
      </c>
      <c r="E41" s="7">
        <f t="shared" si="1"/>
        <v>2154585.75</v>
      </c>
      <c r="F41" s="7">
        <f>+'ABRIL 2025'!F41+'MAYO 2025'!F41+'JUNIO 2025'!F41</f>
        <v>162398.94</v>
      </c>
      <c r="G41" s="7">
        <f>+'ABRIL 2025'!G41+'MAYO 2025'!G41+'JUNIO 2025'!G41</f>
        <v>0</v>
      </c>
      <c r="H41" s="7">
        <f t="shared" si="2"/>
        <v>162398.94</v>
      </c>
    </row>
    <row r="42" spans="1:8" x14ac:dyDescent="0.3">
      <c r="A42" s="13" t="s">
        <v>77</v>
      </c>
      <c r="B42" s="6" t="s">
        <v>78</v>
      </c>
      <c r="C42" s="7">
        <f>'ABRIL 2025'!C42+'MAYO 2025'!C42+'JUNIO 2025'!C42</f>
        <v>3969785.0999999996</v>
      </c>
      <c r="D42" s="7">
        <f>'ABRIL 2025'!D42+'MAYO 2025'!D42+'JUNIO 2025'!D42</f>
        <v>0</v>
      </c>
      <c r="E42" s="7">
        <f t="shared" si="1"/>
        <v>3969785.0999999996</v>
      </c>
      <c r="F42" s="7">
        <f>+'ABRIL 2025'!F42+'MAYO 2025'!F42+'JUNIO 2025'!F42</f>
        <v>1299191.58</v>
      </c>
      <c r="G42" s="7">
        <f>+'ABRIL 2025'!G42+'MAYO 2025'!G42+'JUNIO 2025'!G42</f>
        <v>0</v>
      </c>
      <c r="H42" s="7">
        <f t="shared" si="2"/>
        <v>1299191.58</v>
      </c>
    </row>
    <row r="43" spans="1:8" x14ac:dyDescent="0.3">
      <c r="A43" s="13" t="s">
        <v>79</v>
      </c>
      <c r="B43" s="6" t="s">
        <v>80</v>
      </c>
      <c r="C43" s="7">
        <f>'ABRIL 2025'!C43+'MAYO 2025'!C43+'JUNIO 2025'!C43</f>
        <v>4883844.99</v>
      </c>
      <c r="D43" s="7">
        <f>'ABRIL 2025'!D43+'MAYO 2025'!D43+'JUNIO 2025'!D43</f>
        <v>0</v>
      </c>
      <c r="E43" s="7">
        <f t="shared" si="1"/>
        <v>4883844.99</v>
      </c>
      <c r="F43" s="7">
        <f>+'ABRIL 2025'!F43+'MAYO 2025'!F43+'JUNIO 2025'!F43</f>
        <v>1093535.7000000002</v>
      </c>
      <c r="G43" s="7">
        <f>+'ABRIL 2025'!G43+'MAYO 2025'!G43+'JUNIO 2025'!G43</f>
        <v>0</v>
      </c>
      <c r="H43" s="7">
        <f t="shared" si="2"/>
        <v>1093535.7000000002</v>
      </c>
    </row>
    <row r="44" spans="1:8" x14ac:dyDescent="0.3">
      <c r="A44" s="13" t="s">
        <v>81</v>
      </c>
      <c r="B44" s="6" t="s">
        <v>82</v>
      </c>
      <c r="C44" s="7">
        <f>'ABRIL 2025'!C44+'MAYO 2025'!C44+'JUNIO 2025'!C44</f>
        <v>2157336.5100000002</v>
      </c>
      <c r="D44" s="7">
        <f>'ABRIL 2025'!D44+'MAYO 2025'!D44+'JUNIO 2025'!D44</f>
        <v>0</v>
      </c>
      <c r="E44" s="7">
        <f t="shared" si="1"/>
        <v>2157336.5100000002</v>
      </c>
      <c r="F44" s="7">
        <f>+'ABRIL 2025'!F44+'MAYO 2025'!F44+'JUNIO 2025'!F44</f>
        <v>465939.14999999997</v>
      </c>
      <c r="G44" s="7">
        <f>+'ABRIL 2025'!G44+'MAYO 2025'!G44+'JUNIO 2025'!G44</f>
        <v>0</v>
      </c>
      <c r="H44" s="7">
        <f t="shared" si="2"/>
        <v>465939.14999999997</v>
      </c>
    </row>
    <row r="45" spans="1:8" x14ac:dyDescent="0.3">
      <c r="A45" s="13" t="s">
        <v>83</v>
      </c>
      <c r="B45" s="6" t="s">
        <v>84</v>
      </c>
      <c r="C45" s="7">
        <f>'ABRIL 2025'!C45+'MAYO 2025'!C45+'JUNIO 2025'!C45</f>
        <v>20228947.740000002</v>
      </c>
      <c r="D45" s="7">
        <f>'ABRIL 2025'!D45+'MAYO 2025'!D45+'JUNIO 2025'!D45</f>
        <v>0</v>
      </c>
      <c r="E45" s="7">
        <f t="shared" si="1"/>
        <v>20228947.740000002</v>
      </c>
      <c r="F45" s="7">
        <f>+'ABRIL 2025'!F45+'MAYO 2025'!F45+'JUNIO 2025'!F45</f>
        <v>19357608.66</v>
      </c>
      <c r="G45" s="7">
        <f>+'ABRIL 2025'!G45+'MAYO 2025'!G45+'JUNIO 2025'!G45</f>
        <v>0</v>
      </c>
      <c r="H45" s="7">
        <f t="shared" si="2"/>
        <v>19357608.66</v>
      </c>
    </row>
    <row r="46" spans="1:8" x14ac:dyDescent="0.3">
      <c r="A46" s="13" t="s">
        <v>85</v>
      </c>
      <c r="B46" s="6" t="s">
        <v>86</v>
      </c>
      <c r="C46" s="7">
        <f>'ABRIL 2025'!C46+'MAYO 2025'!C46+'JUNIO 2025'!C46</f>
        <v>9815625.870000001</v>
      </c>
      <c r="D46" s="7">
        <f>'ABRIL 2025'!D46+'MAYO 2025'!D46+'JUNIO 2025'!D46</f>
        <v>0</v>
      </c>
      <c r="E46" s="7">
        <f t="shared" si="1"/>
        <v>9815625.870000001</v>
      </c>
      <c r="F46" s="7">
        <f>+'ABRIL 2025'!F46+'MAYO 2025'!F46+'JUNIO 2025'!F46</f>
        <v>1578260.73</v>
      </c>
      <c r="G46" s="7">
        <f>+'ABRIL 2025'!G46+'MAYO 2025'!G46+'JUNIO 2025'!G46</f>
        <v>0</v>
      </c>
      <c r="H46" s="7">
        <f t="shared" si="2"/>
        <v>1578260.73</v>
      </c>
    </row>
    <row r="47" spans="1:8" x14ac:dyDescent="0.3">
      <c r="A47" s="13" t="s">
        <v>87</v>
      </c>
      <c r="B47" s="6" t="s">
        <v>88</v>
      </c>
      <c r="C47" s="7">
        <f>'ABRIL 2025'!C47+'MAYO 2025'!C47+'JUNIO 2025'!C47</f>
        <v>29892600.93</v>
      </c>
      <c r="D47" s="7">
        <f>'ABRIL 2025'!D47+'MAYO 2025'!D47+'JUNIO 2025'!D47</f>
        <v>0</v>
      </c>
      <c r="E47" s="7">
        <f t="shared" si="1"/>
        <v>29892600.93</v>
      </c>
      <c r="F47" s="7">
        <f>+'ABRIL 2025'!F47+'MAYO 2025'!F47+'JUNIO 2025'!F47</f>
        <v>7838159.3100000005</v>
      </c>
      <c r="G47" s="7">
        <f>+'ABRIL 2025'!G47+'MAYO 2025'!G47+'JUNIO 2025'!G47</f>
        <v>0</v>
      </c>
      <c r="H47" s="7">
        <f t="shared" si="2"/>
        <v>7838159.3100000005</v>
      </c>
    </row>
    <row r="48" spans="1:8" x14ac:dyDescent="0.3">
      <c r="A48" s="13" t="s">
        <v>89</v>
      </c>
      <c r="B48" s="6" t="s">
        <v>90</v>
      </c>
      <c r="C48" s="7">
        <f>'ABRIL 2025'!C48+'MAYO 2025'!C48+'JUNIO 2025'!C48</f>
        <v>4233703.8000000007</v>
      </c>
      <c r="D48" s="7">
        <f>'ABRIL 2025'!D48+'MAYO 2025'!D48+'JUNIO 2025'!D48</f>
        <v>0</v>
      </c>
      <c r="E48" s="7">
        <f t="shared" si="1"/>
        <v>4233703.8000000007</v>
      </c>
      <c r="F48" s="7">
        <f>+'ABRIL 2025'!F48+'MAYO 2025'!F48+'JUNIO 2025'!F48</f>
        <v>2072625.87</v>
      </c>
      <c r="G48" s="7">
        <f>+'ABRIL 2025'!G48+'MAYO 2025'!G48+'JUNIO 2025'!G48</f>
        <v>0</v>
      </c>
      <c r="H48" s="7">
        <f t="shared" si="2"/>
        <v>2072625.87</v>
      </c>
    </row>
    <row r="49" spans="1:8" x14ac:dyDescent="0.3">
      <c r="A49" s="13" t="s">
        <v>91</v>
      </c>
      <c r="B49" s="6" t="s">
        <v>92</v>
      </c>
      <c r="C49" s="7">
        <f>'ABRIL 2025'!C49+'MAYO 2025'!C49+'JUNIO 2025'!C49</f>
        <v>36248854.769999996</v>
      </c>
      <c r="D49" s="7">
        <f>'ABRIL 2025'!D49+'MAYO 2025'!D49+'JUNIO 2025'!D49</f>
        <v>0</v>
      </c>
      <c r="E49" s="7">
        <f t="shared" si="1"/>
        <v>36248854.769999996</v>
      </c>
      <c r="F49" s="7">
        <f>+'ABRIL 2025'!F49+'MAYO 2025'!F49+'JUNIO 2025'!F49</f>
        <v>28072524.57</v>
      </c>
      <c r="G49" s="7">
        <f>+'ABRIL 2025'!G49+'MAYO 2025'!G49+'JUNIO 2025'!G49</f>
        <v>0</v>
      </c>
      <c r="H49" s="7">
        <f t="shared" si="2"/>
        <v>28072524.57</v>
      </c>
    </row>
    <row r="50" spans="1:8" x14ac:dyDescent="0.3">
      <c r="A50" s="13" t="s">
        <v>93</v>
      </c>
      <c r="B50" s="6" t="s">
        <v>94</v>
      </c>
      <c r="C50" s="7">
        <f>'ABRIL 2025'!C50+'MAYO 2025'!C50+'JUNIO 2025'!C50</f>
        <v>16774087.649999999</v>
      </c>
      <c r="D50" s="7">
        <f>'ABRIL 2025'!D50+'MAYO 2025'!D50+'JUNIO 2025'!D50</f>
        <v>0</v>
      </c>
      <c r="E50" s="7">
        <f t="shared" si="1"/>
        <v>16774087.649999999</v>
      </c>
      <c r="F50" s="7">
        <f>+'ABRIL 2025'!F50+'MAYO 2025'!F50+'JUNIO 2025'!F50</f>
        <v>10118171.34</v>
      </c>
      <c r="G50" s="7">
        <f>+'ABRIL 2025'!G50+'MAYO 2025'!G50+'JUNIO 2025'!G50</f>
        <v>0</v>
      </c>
      <c r="H50" s="7">
        <f t="shared" si="2"/>
        <v>10118171.34</v>
      </c>
    </row>
    <row r="51" spans="1:8" x14ac:dyDescent="0.3">
      <c r="A51" s="13" t="s">
        <v>95</v>
      </c>
      <c r="B51" s="6" t="s">
        <v>96</v>
      </c>
      <c r="C51" s="7">
        <f>'ABRIL 2025'!C51+'MAYO 2025'!C51+'JUNIO 2025'!C51</f>
        <v>2276557.6800000002</v>
      </c>
      <c r="D51" s="7">
        <f>'ABRIL 2025'!D51+'MAYO 2025'!D51+'JUNIO 2025'!D51</f>
        <v>0</v>
      </c>
      <c r="E51" s="7">
        <f t="shared" si="1"/>
        <v>2276557.6800000002</v>
      </c>
      <c r="F51" s="7">
        <f>+'ABRIL 2025'!F51+'MAYO 2025'!F51+'JUNIO 2025'!F51</f>
        <v>1949776.1099999999</v>
      </c>
      <c r="G51" s="7">
        <f>+'ABRIL 2025'!G51+'MAYO 2025'!G51+'JUNIO 2025'!G51</f>
        <v>0</v>
      </c>
      <c r="H51" s="7">
        <f t="shared" si="2"/>
        <v>1949776.1099999999</v>
      </c>
    </row>
    <row r="52" spans="1:8" x14ac:dyDescent="0.3">
      <c r="A52" s="13" t="s">
        <v>97</v>
      </c>
      <c r="B52" s="6" t="s">
        <v>98</v>
      </c>
      <c r="C52" s="7">
        <f>'ABRIL 2025'!C52+'MAYO 2025'!C52+'JUNIO 2025'!C52</f>
        <v>2715418.5300000003</v>
      </c>
      <c r="D52" s="7">
        <f>'ABRIL 2025'!D52+'MAYO 2025'!D52+'JUNIO 2025'!D52</f>
        <v>0</v>
      </c>
      <c r="E52" s="7">
        <f t="shared" si="1"/>
        <v>2715418.5300000003</v>
      </c>
      <c r="F52" s="7">
        <f>+'ABRIL 2025'!F52+'MAYO 2025'!F52+'JUNIO 2025'!F52</f>
        <v>727458.3</v>
      </c>
      <c r="G52" s="7">
        <f>+'ABRIL 2025'!G52+'MAYO 2025'!G52+'JUNIO 2025'!G52</f>
        <v>0</v>
      </c>
      <c r="H52" s="7">
        <f t="shared" si="2"/>
        <v>727458.3</v>
      </c>
    </row>
    <row r="53" spans="1:8" x14ac:dyDescent="0.3">
      <c r="A53" s="13" t="s">
        <v>99</v>
      </c>
      <c r="B53" s="6" t="s">
        <v>100</v>
      </c>
      <c r="C53" s="7">
        <f>'ABRIL 2025'!C53+'MAYO 2025'!C53+'JUNIO 2025'!C53</f>
        <v>588369.89999999991</v>
      </c>
      <c r="D53" s="7">
        <f>'ABRIL 2025'!D53+'MAYO 2025'!D53+'JUNIO 2025'!D53</f>
        <v>0</v>
      </c>
      <c r="E53" s="7">
        <f t="shared" si="1"/>
        <v>588369.89999999991</v>
      </c>
      <c r="F53" s="7">
        <f>+'ABRIL 2025'!F53+'MAYO 2025'!F53+'JUNIO 2025'!F53</f>
        <v>20021.79</v>
      </c>
      <c r="G53" s="7">
        <f>+'ABRIL 2025'!G53+'MAYO 2025'!G53+'JUNIO 2025'!G53</f>
        <v>0</v>
      </c>
      <c r="H53" s="7">
        <f t="shared" si="2"/>
        <v>20021.79</v>
      </c>
    </row>
    <row r="54" spans="1:8" x14ac:dyDescent="0.3">
      <c r="A54" s="13" t="s">
        <v>101</v>
      </c>
      <c r="B54" s="6" t="s">
        <v>102</v>
      </c>
      <c r="C54" s="7">
        <f>'ABRIL 2025'!C54+'MAYO 2025'!C54+'JUNIO 2025'!C54</f>
        <v>1820673.9300000002</v>
      </c>
      <c r="D54" s="7">
        <f>'ABRIL 2025'!D54+'MAYO 2025'!D54+'JUNIO 2025'!D54</f>
        <v>0</v>
      </c>
      <c r="E54" s="7">
        <f t="shared" si="1"/>
        <v>1820673.9300000002</v>
      </c>
      <c r="F54" s="7">
        <f>+'ABRIL 2025'!F54+'MAYO 2025'!F54+'JUNIO 2025'!F54</f>
        <v>354212.64</v>
      </c>
      <c r="G54" s="7">
        <f>+'ABRIL 2025'!G54+'MAYO 2025'!G54+'JUNIO 2025'!G54</f>
        <v>0</v>
      </c>
      <c r="H54" s="7">
        <f t="shared" si="2"/>
        <v>354212.64</v>
      </c>
    </row>
    <row r="55" spans="1:8" x14ac:dyDescent="0.3">
      <c r="A55" s="13" t="s">
        <v>103</v>
      </c>
      <c r="B55" s="6" t="s">
        <v>104</v>
      </c>
      <c r="C55" s="7">
        <f>'ABRIL 2025'!C55+'MAYO 2025'!C55+'JUNIO 2025'!C55</f>
        <v>1039811.9099999999</v>
      </c>
      <c r="D55" s="7">
        <f>'ABRIL 2025'!D55+'MAYO 2025'!D55+'JUNIO 2025'!D55</f>
        <v>0</v>
      </c>
      <c r="E55" s="7">
        <f t="shared" si="1"/>
        <v>1039811.9099999999</v>
      </c>
      <c r="F55" s="7">
        <f>+'ABRIL 2025'!F55+'MAYO 2025'!F55+'JUNIO 2025'!F55</f>
        <v>292664.16000000003</v>
      </c>
      <c r="G55" s="7">
        <f>+'ABRIL 2025'!G55+'MAYO 2025'!G55+'JUNIO 2025'!G55</f>
        <v>0</v>
      </c>
      <c r="H55" s="7">
        <f t="shared" si="2"/>
        <v>292664.16000000003</v>
      </c>
    </row>
    <row r="56" spans="1:8" x14ac:dyDescent="0.3">
      <c r="A56" s="13" t="s">
        <v>105</v>
      </c>
      <c r="B56" s="6" t="s">
        <v>106</v>
      </c>
      <c r="C56" s="7">
        <f>'ABRIL 2025'!C56+'MAYO 2025'!C56+'JUNIO 2025'!C56</f>
        <v>4007670.7800000003</v>
      </c>
      <c r="D56" s="7">
        <f>'ABRIL 2025'!D56+'MAYO 2025'!D56+'JUNIO 2025'!D56</f>
        <v>0</v>
      </c>
      <c r="E56" s="7">
        <f t="shared" si="1"/>
        <v>4007670.7800000003</v>
      </c>
      <c r="F56" s="7">
        <f>+'ABRIL 2025'!F56+'MAYO 2025'!F56+'JUNIO 2025'!F56</f>
        <v>926934.63000000012</v>
      </c>
      <c r="G56" s="7">
        <f>+'ABRIL 2025'!G56+'MAYO 2025'!G56+'JUNIO 2025'!G56</f>
        <v>0</v>
      </c>
      <c r="H56" s="7">
        <f t="shared" si="2"/>
        <v>926934.63000000012</v>
      </c>
    </row>
    <row r="57" spans="1:8" x14ac:dyDescent="0.3">
      <c r="A57" s="13" t="s">
        <v>107</v>
      </c>
      <c r="B57" s="6" t="s">
        <v>108</v>
      </c>
      <c r="C57" s="7">
        <f>'ABRIL 2025'!C57+'MAYO 2025'!C57+'JUNIO 2025'!C57</f>
        <v>5624494.5300000003</v>
      </c>
      <c r="D57" s="7">
        <f>'ABRIL 2025'!D57+'MAYO 2025'!D57+'JUNIO 2025'!D57</f>
        <v>0</v>
      </c>
      <c r="E57" s="7">
        <f t="shared" si="1"/>
        <v>5624494.5300000003</v>
      </c>
      <c r="F57" s="7">
        <f>+'ABRIL 2025'!F57+'MAYO 2025'!F57+'JUNIO 2025'!F57</f>
        <v>1177577.76</v>
      </c>
      <c r="G57" s="7">
        <f>+'ABRIL 2025'!G57+'MAYO 2025'!G57+'JUNIO 2025'!G57</f>
        <v>0</v>
      </c>
      <c r="H57" s="7">
        <f t="shared" si="2"/>
        <v>1177577.76</v>
      </c>
    </row>
    <row r="58" spans="1:8" x14ac:dyDescent="0.3">
      <c r="A58" s="13" t="s">
        <v>109</v>
      </c>
      <c r="B58" s="6" t="s">
        <v>110</v>
      </c>
      <c r="C58" s="7">
        <f>'ABRIL 2025'!C58+'MAYO 2025'!C58+'JUNIO 2025'!C58</f>
        <v>3534084.18</v>
      </c>
      <c r="D58" s="7">
        <f>'ABRIL 2025'!D58+'MAYO 2025'!D58+'JUNIO 2025'!D58</f>
        <v>0</v>
      </c>
      <c r="E58" s="7">
        <f t="shared" si="1"/>
        <v>3534084.18</v>
      </c>
      <c r="F58" s="7">
        <f>+'ABRIL 2025'!F58+'MAYO 2025'!F58+'JUNIO 2025'!F58</f>
        <v>1482106.71</v>
      </c>
      <c r="G58" s="7">
        <f>+'ABRIL 2025'!G58+'MAYO 2025'!G58+'JUNIO 2025'!G58</f>
        <v>0</v>
      </c>
      <c r="H58" s="7">
        <f t="shared" si="2"/>
        <v>1482106.71</v>
      </c>
    </row>
    <row r="59" spans="1:8" x14ac:dyDescent="0.3">
      <c r="A59" s="13" t="s">
        <v>111</v>
      </c>
      <c r="B59" s="6" t="s">
        <v>112</v>
      </c>
      <c r="C59" s="7">
        <f>'ABRIL 2025'!C59+'MAYO 2025'!C59+'JUNIO 2025'!C59</f>
        <v>1022955.27</v>
      </c>
      <c r="D59" s="7">
        <f>'ABRIL 2025'!D59+'MAYO 2025'!D59+'JUNIO 2025'!D59</f>
        <v>0</v>
      </c>
      <c r="E59" s="7">
        <f t="shared" si="1"/>
        <v>1022955.27</v>
      </c>
      <c r="F59" s="7">
        <f>+'ABRIL 2025'!F59+'MAYO 2025'!F59+'JUNIO 2025'!F59</f>
        <v>320595.81</v>
      </c>
      <c r="G59" s="7">
        <f>+'ABRIL 2025'!G59+'MAYO 2025'!G59+'JUNIO 2025'!G59</f>
        <v>0</v>
      </c>
      <c r="H59" s="7">
        <f t="shared" si="2"/>
        <v>320595.81</v>
      </c>
    </row>
    <row r="60" spans="1:8" x14ac:dyDescent="0.3">
      <c r="A60" s="13" t="s">
        <v>113</v>
      </c>
      <c r="B60" s="6" t="s">
        <v>114</v>
      </c>
      <c r="C60" s="7">
        <f>'ABRIL 2025'!C60+'MAYO 2025'!C60+'JUNIO 2025'!C60</f>
        <v>585511.26</v>
      </c>
      <c r="D60" s="7">
        <f>'ABRIL 2025'!D60+'MAYO 2025'!D60+'JUNIO 2025'!D60</f>
        <v>0</v>
      </c>
      <c r="E60" s="7">
        <f t="shared" si="1"/>
        <v>585511.26</v>
      </c>
      <c r="F60" s="7">
        <f>+'ABRIL 2025'!F60+'MAYO 2025'!F60+'JUNIO 2025'!F60</f>
        <v>99861.75</v>
      </c>
      <c r="G60" s="7">
        <f>+'ABRIL 2025'!G60+'MAYO 2025'!G60+'JUNIO 2025'!G60</f>
        <v>0</v>
      </c>
      <c r="H60" s="7">
        <f t="shared" si="2"/>
        <v>99861.75</v>
      </c>
    </row>
    <row r="61" spans="1:8" x14ac:dyDescent="0.3">
      <c r="A61" s="13" t="s">
        <v>115</v>
      </c>
      <c r="B61" s="6" t="s">
        <v>116</v>
      </c>
      <c r="C61" s="7">
        <f>'ABRIL 2025'!C61+'MAYO 2025'!C61+'JUNIO 2025'!C61</f>
        <v>1761885.12</v>
      </c>
      <c r="D61" s="7">
        <f>'ABRIL 2025'!D61+'MAYO 2025'!D61+'JUNIO 2025'!D61</f>
        <v>0</v>
      </c>
      <c r="E61" s="7">
        <f t="shared" si="1"/>
        <v>1761885.12</v>
      </c>
      <c r="F61" s="7">
        <f>+'ABRIL 2025'!F61+'MAYO 2025'!F61+'JUNIO 2025'!F61</f>
        <v>924215.64</v>
      </c>
      <c r="G61" s="7">
        <f>+'ABRIL 2025'!G61+'MAYO 2025'!G61+'JUNIO 2025'!G61</f>
        <v>0</v>
      </c>
      <c r="H61" s="7">
        <f t="shared" si="2"/>
        <v>924215.64</v>
      </c>
    </row>
    <row r="62" spans="1:8" x14ac:dyDescent="0.3">
      <c r="A62" s="13" t="s">
        <v>117</v>
      </c>
      <c r="B62" s="6" t="s">
        <v>118</v>
      </c>
      <c r="C62" s="7">
        <f>'ABRIL 2025'!C62+'MAYO 2025'!C62+'JUNIO 2025'!C62</f>
        <v>936521.49</v>
      </c>
      <c r="D62" s="7">
        <f>'ABRIL 2025'!D62+'MAYO 2025'!D62+'JUNIO 2025'!D62</f>
        <v>0</v>
      </c>
      <c r="E62" s="7">
        <f t="shared" si="1"/>
        <v>936521.49</v>
      </c>
      <c r="F62" s="7">
        <f>+'ABRIL 2025'!F62+'MAYO 2025'!F62+'JUNIO 2025'!F62</f>
        <v>357426</v>
      </c>
      <c r="G62" s="7">
        <f>+'ABRIL 2025'!G62+'MAYO 2025'!G62+'JUNIO 2025'!G62</f>
        <v>0</v>
      </c>
      <c r="H62" s="7">
        <f t="shared" si="2"/>
        <v>357426</v>
      </c>
    </row>
    <row r="63" spans="1:8" x14ac:dyDescent="0.3">
      <c r="A63" s="13" t="s">
        <v>119</v>
      </c>
      <c r="B63" s="6" t="s">
        <v>120</v>
      </c>
      <c r="C63" s="7">
        <f>'ABRIL 2025'!C63+'MAYO 2025'!C63+'JUNIO 2025'!C63</f>
        <v>16791885.330000002</v>
      </c>
      <c r="D63" s="7">
        <f>'ABRIL 2025'!D63+'MAYO 2025'!D63+'JUNIO 2025'!D63</f>
        <v>0</v>
      </c>
      <c r="E63" s="7">
        <f t="shared" si="1"/>
        <v>16791885.330000002</v>
      </c>
      <c r="F63" s="7">
        <f>+'ABRIL 2025'!F63+'MAYO 2025'!F63+'JUNIO 2025'!F63</f>
        <v>9438172.1099999994</v>
      </c>
      <c r="G63" s="7">
        <f>+'ABRIL 2025'!G63+'MAYO 2025'!G63+'JUNIO 2025'!G63</f>
        <v>0</v>
      </c>
      <c r="H63" s="7">
        <f t="shared" si="2"/>
        <v>9438172.1099999994</v>
      </c>
    </row>
    <row r="64" spans="1:8" x14ac:dyDescent="0.3">
      <c r="A64" s="13" t="s">
        <v>121</v>
      </c>
      <c r="B64" s="6" t="s">
        <v>122</v>
      </c>
      <c r="C64" s="7">
        <f>'ABRIL 2025'!C64+'MAYO 2025'!C64+'JUNIO 2025'!C64</f>
        <v>14181784.440000001</v>
      </c>
      <c r="D64" s="7">
        <f>'ABRIL 2025'!D64+'MAYO 2025'!D64+'JUNIO 2025'!D64</f>
        <v>1460914.71</v>
      </c>
      <c r="E64" s="7">
        <f t="shared" si="1"/>
        <v>12720869.73</v>
      </c>
      <c r="F64" s="7">
        <f>+'ABRIL 2025'!F64+'MAYO 2025'!F64+'JUNIO 2025'!F64</f>
        <v>3144656.67</v>
      </c>
      <c r="G64" s="7">
        <f>+'ABRIL 2025'!G64+'MAYO 2025'!G64+'JUNIO 2025'!G64</f>
        <v>0</v>
      </c>
      <c r="H64" s="7">
        <f t="shared" si="2"/>
        <v>3144656.67</v>
      </c>
    </row>
    <row r="65" spans="1:8" x14ac:dyDescent="0.3">
      <c r="A65" s="13" t="s">
        <v>123</v>
      </c>
      <c r="B65" s="6" t="s">
        <v>124</v>
      </c>
      <c r="C65" s="7">
        <f>'ABRIL 2025'!C65+'MAYO 2025'!C65+'JUNIO 2025'!C65</f>
        <v>26427868.079999998</v>
      </c>
      <c r="D65" s="7">
        <f>'ABRIL 2025'!D65+'MAYO 2025'!D65+'JUNIO 2025'!D65</f>
        <v>0</v>
      </c>
      <c r="E65" s="7">
        <f t="shared" si="1"/>
        <v>26427868.079999998</v>
      </c>
      <c r="F65" s="7">
        <f>+'ABRIL 2025'!F65+'MAYO 2025'!F65+'JUNIO 2025'!F65</f>
        <v>12451821.99</v>
      </c>
      <c r="G65" s="7">
        <f>+'ABRIL 2025'!G65+'MAYO 2025'!G65+'JUNIO 2025'!G65</f>
        <v>464698</v>
      </c>
      <c r="H65" s="7">
        <f t="shared" si="2"/>
        <v>11987123.99</v>
      </c>
    </row>
    <row r="66" spans="1:8" x14ac:dyDescent="0.3">
      <c r="A66" s="13" t="s">
        <v>125</v>
      </c>
      <c r="B66" s="6" t="s">
        <v>126</v>
      </c>
      <c r="C66" s="7">
        <f>'ABRIL 2025'!C66+'MAYO 2025'!C66+'JUNIO 2025'!C66</f>
        <v>2811626.9699999997</v>
      </c>
      <c r="D66" s="7">
        <f>'ABRIL 2025'!D66+'MAYO 2025'!D66+'JUNIO 2025'!D66</f>
        <v>0</v>
      </c>
      <c r="E66" s="7">
        <f t="shared" si="1"/>
        <v>2811626.9699999997</v>
      </c>
      <c r="F66" s="7">
        <f>+'ABRIL 2025'!F66+'MAYO 2025'!F66+'JUNIO 2025'!F66</f>
        <v>614743.05000000005</v>
      </c>
      <c r="G66" s="7">
        <f>+'ABRIL 2025'!G66+'MAYO 2025'!G66+'JUNIO 2025'!G66</f>
        <v>0</v>
      </c>
      <c r="H66" s="7">
        <f t="shared" si="2"/>
        <v>614743.05000000005</v>
      </c>
    </row>
    <row r="67" spans="1:8" x14ac:dyDescent="0.3">
      <c r="A67" s="13" t="s">
        <v>127</v>
      </c>
      <c r="B67" s="6" t="s">
        <v>128</v>
      </c>
      <c r="C67" s="7">
        <f>'ABRIL 2025'!C67+'MAYO 2025'!C67+'JUNIO 2025'!C67</f>
        <v>2561380.08</v>
      </c>
      <c r="D67" s="7">
        <f>'ABRIL 2025'!D67+'MAYO 2025'!D67+'JUNIO 2025'!D67</f>
        <v>0</v>
      </c>
      <c r="E67" s="7">
        <f t="shared" si="1"/>
        <v>2561380.08</v>
      </c>
      <c r="F67" s="7">
        <f>+'ABRIL 2025'!F67+'MAYO 2025'!F67+'JUNIO 2025'!F67</f>
        <v>715099.17</v>
      </c>
      <c r="G67" s="7">
        <f>+'ABRIL 2025'!G67+'MAYO 2025'!G67+'JUNIO 2025'!G67</f>
        <v>0</v>
      </c>
      <c r="H67" s="7">
        <f t="shared" si="2"/>
        <v>715099.17</v>
      </c>
    </row>
    <row r="68" spans="1:8" x14ac:dyDescent="0.3">
      <c r="A68" s="13" t="s">
        <v>129</v>
      </c>
      <c r="B68" s="6" t="s">
        <v>130</v>
      </c>
      <c r="C68" s="7">
        <f>'ABRIL 2025'!C68+'MAYO 2025'!C68+'JUNIO 2025'!C68</f>
        <v>561207.60000000009</v>
      </c>
      <c r="D68" s="7">
        <f>'ABRIL 2025'!D68+'MAYO 2025'!D68+'JUNIO 2025'!D68</f>
        <v>0</v>
      </c>
      <c r="E68" s="7">
        <f t="shared" si="1"/>
        <v>561207.60000000009</v>
      </c>
      <c r="F68" s="7">
        <f>+'ABRIL 2025'!F68+'MAYO 2025'!F68+'JUNIO 2025'!F68</f>
        <v>123096.93</v>
      </c>
      <c r="G68" s="7">
        <f>+'ABRIL 2025'!G68+'MAYO 2025'!G68+'JUNIO 2025'!G68</f>
        <v>0</v>
      </c>
      <c r="H68" s="7">
        <f t="shared" si="2"/>
        <v>123096.93</v>
      </c>
    </row>
    <row r="69" spans="1:8" x14ac:dyDescent="0.3">
      <c r="A69" s="13" t="s">
        <v>131</v>
      </c>
      <c r="B69" s="6" t="s">
        <v>132</v>
      </c>
      <c r="C69" s="7">
        <f>'ABRIL 2025'!C69+'MAYO 2025'!C69+'JUNIO 2025'!C69</f>
        <v>1148973.96</v>
      </c>
      <c r="D69" s="7">
        <f>'ABRIL 2025'!D69+'MAYO 2025'!D69+'JUNIO 2025'!D69</f>
        <v>0</v>
      </c>
      <c r="E69" s="7">
        <f t="shared" si="1"/>
        <v>1148973.96</v>
      </c>
      <c r="F69" s="7">
        <f>+'ABRIL 2025'!F69+'MAYO 2025'!F69+'JUNIO 2025'!F69</f>
        <v>1061154.78</v>
      </c>
      <c r="G69" s="7">
        <f>+'ABRIL 2025'!G69+'MAYO 2025'!G69+'JUNIO 2025'!G69</f>
        <v>0</v>
      </c>
      <c r="H69" s="7">
        <f t="shared" si="2"/>
        <v>1061154.78</v>
      </c>
    </row>
    <row r="70" spans="1:8" x14ac:dyDescent="0.3">
      <c r="A70" s="13" t="s">
        <v>133</v>
      </c>
      <c r="B70" s="6" t="s">
        <v>134</v>
      </c>
      <c r="C70" s="7">
        <f>'ABRIL 2025'!C70+'MAYO 2025'!C70+'JUNIO 2025'!C70</f>
        <v>5301494.58</v>
      </c>
      <c r="D70" s="7">
        <f>'ABRIL 2025'!D70+'MAYO 2025'!D70+'JUNIO 2025'!D70</f>
        <v>0</v>
      </c>
      <c r="E70" s="7">
        <f t="shared" si="1"/>
        <v>5301494.58</v>
      </c>
      <c r="F70" s="7">
        <f>+'ABRIL 2025'!F70+'MAYO 2025'!F70+'JUNIO 2025'!F70</f>
        <v>2099568.75</v>
      </c>
      <c r="G70" s="7">
        <f>+'ABRIL 2025'!G70+'MAYO 2025'!G70+'JUNIO 2025'!G70</f>
        <v>0</v>
      </c>
      <c r="H70" s="7">
        <f t="shared" si="2"/>
        <v>2099568.75</v>
      </c>
    </row>
    <row r="71" spans="1:8" x14ac:dyDescent="0.3">
      <c r="A71" s="13" t="s">
        <v>135</v>
      </c>
      <c r="B71" s="6" t="s">
        <v>136</v>
      </c>
      <c r="C71" s="7">
        <f>'ABRIL 2025'!C71+'MAYO 2025'!C71+'JUNIO 2025'!C71</f>
        <v>1387121.46</v>
      </c>
      <c r="D71" s="7">
        <f>'ABRIL 2025'!D71+'MAYO 2025'!D71+'JUNIO 2025'!D71</f>
        <v>0</v>
      </c>
      <c r="E71" s="7">
        <f t="shared" si="1"/>
        <v>1387121.46</v>
      </c>
      <c r="F71" s="7">
        <f>+'ABRIL 2025'!F71+'MAYO 2025'!F71+'JUNIO 2025'!F71</f>
        <v>266709.99</v>
      </c>
      <c r="G71" s="7">
        <f>+'ABRIL 2025'!G71+'MAYO 2025'!G71+'JUNIO 2025'!G71</f>
        <v>0</v>
      </c>
      <c r="H71" s="7">
        <f t="shared" si="2"/>
        <v>266709.99</v>
      </c>
    </row>
    <row r="72" spans="1:8" x14ac:dyDescent="0.3">
      <c r="A72" s="13" t="s">
        <v>137</v>
      </c>
      <c r="B72" s="6" t="s">
        <v>138</v>
      </c>
      <c r="C72" s="7">
        <f>'ABRIL 2025'!C72+'MAYO 2025'!C72+'JUNIO 2025'!C72</f>
        <v>3151048.92</v>
      </c>
      <c r="D72" s="7">
        <f>'ABRIL 2025'!D72+'MAYO 2025'!D72+'JUNIO 2025'!D72</f>
        <v>0</v>
      </c>
      <c r="E72" s="7">
        <f t="shared" ref="E72:E135" si="3">C72-D72</f>
        <v>3151048.92</v>
      </c>
      <c r="F72" s="7">
        <f>+'ABRIL 2025'!F72+'MAYO 2025'!F72+'JUNIO 2025'!F72</f>
        <v>1320449.28</v>
      </c>
      <c r="G72" s="7">
        <f>+'ABRIL 2025'!G72+'MAYO 2025'!G72+'JUNIO 2025'!G72</f>
        <v>0</v>
      </c>
      <c r="H72" s="7">
        <f t="shared" ref="H72:H135" si="4">F72-G72</f>
        <v>1320449.28</v>
      </c>
    </row>
    <row r="73" spans="1:8" x14ac:dyDescent="0.3">
      <c r="A73" s="13" t="s">
        <v>139</v>
      </c>
      <c r="B73" s="6" t="s">
        <v>140</v>
      </c>
      <c r="C73" s="7">
        <f>'ABRIL 2025'!C73+'MAYO 2025'!C73+'JUNIO 2025'!C73</f>
        <v>53284414.200000003</v>
      </c>
      <c r="D73" s="7">
        <f>'ABRIL 2025'!D73+'MAYO 2025'!D73+'JUNIO 2025'!D73</f>
        <v>0</v>
      </c>
      <c r="E73" s="7">
        <f t="shared" si="3"/>
        <v>53284414.200000003</v>
      </c>
      <c r="F73" s="7">
        <f>+'ABRIL 2025'!F73+'MAYO 2025'!F73+'JUNIO 2025'!F73</f>
        <v>66975353.070000008</v>
      </c>
      <c r="G73" s="7">
        <f>+'ABRIL 2025'!G73+'MAYO 2025'!G73+'JUNIO 2025'!G73</f>
        <v>0</v>
      </c>
      <c r="H73" s="7">
        <f t="shared" si="4"/>
        <v>66975353.070000008</v>
      </c>
    </row>
    <row r="74" spans="1:8" x14ac:dyDescent="0.3">
      <c r="A74" s="13" t="s">
        <v>141</v>
      </c>
      <c r="B74" s="6" t="s">
        <v>142</v>
      </c>
      <c r="C74" s="7">
        <f>'ABRIL 2025'!C74+'MAYO 2025'!C74+'JUNIO 2025'!C74</f>
        <v>10149548.640000001</v>
      </c>
      <c r="D74" s="7">
        <f>'ABRIL 2025'!D74+'MAYO 2025'!D74+'JUNIO 2025'!D74</f>
        <v>0</v>
      </c>
      <c r="E74" s="7">
        <f t="shared" si="3"/>
        <v>10149548.640000001</v>
      </c>
      <c r="F74" s="7">
        <f>+'ABRIL 2025'!F74+'MAYO 2025'!F74+'JUNIO 2025'!F74</f>
        <v>5870833.2299999995</v>
      </c>
      <c r="G74" s="7">
        <f>+'ABRIL 2025'!G74+'MAYO 2025'!G74+'JUNIO 2025'!G74</f>
        <v>0</v>
      </c>
      <c r="H74" s="7">
        <f t="shared" si="4"/>
        <v>5870833.2299999995</v>
      </c>
    </row>
    <row r="75" spans="1:8" x14ac:dyDescent="0.3">
      <c r="A75" s="13" t="s">
        <v>143</v>
      </c>
      <c r="B75" s="6" t="s">
        <v>144</v>
      </c>
      <c r="C75" s="7">
        <f>'ABRIL 2025'!C75+'MAYO 2025'!C75+'JUNIO 2025'!C75</f>
        <v>2274491.04</v>
      </c>
      <c r="D75" s="7">
        <f>'ABRIL 2025'!D75+'MAYO 2025'!D75+'JUNIO 2025'!D75</f>
        <v>0</v>
      </c>
      <c r="E75" s="7">
        <f t="shared" si="3"/>
        <v>2274491.04</v>
      </c>
      <c r="F75" s="7">
        <f>+'ABRIL 2025'!F75+'MAYO 2025'!F75+'JUNIO 2025'!F75</f>
        <v>754401.21</v>
      </c>
      <c r="G75" s="7">
        <f>+'ABRIL 2025'!G75+'MAYO 2025'!G75+'JUNIO 2025'!G75</f>
        <v>0</v>
      </c>
      <c r="H75" s="7">
        <f t="shared" si="4"/>
        <v>754401.21</v>
      </c>
    </row>
    <row r="76" spans="1:8" x14ac:dyDescent="0.3">
      <c r="A76" s="13" t="s">
        <v>145</v>
      </c>
      <c r="B76" s="6" t="s">
        <v>146</v>
      </c>
      <c r="C76" s="7">
        <f>'ABRIL 2025'!C76+'MAYO 2025'!C76+'JUNIO 2025'!C76</f>
        <v>6241299.5700000003</v>
      </c>
      <c r="D76" s="7">
        <f>'ABRIL 2025'!D76+'MAYO 2025'!D76+'JUNIO 2025'!D76</f>
        <v>0</v>
      </c>
      <c r="E76" s="7">
        <f t="shared" si="3"/>
        <v>6241299.5700000003</v>
      </c>
      <c r="F76" s="7">
        <f>+'ABRIL 2025'!F76+'MAYO 2025'!F76+'JUNIO 2025'!F76</f>
        <v>1585923.3900000001</v>
      </c>
      <c r="G76" s="7">
        <f>+'ABRIL 2025'!G76+'MAYO 2025'!G76+'JUNIO 2025'!G76</f>
        <v>0</v>
      </c>
      <c r="H76" s="7">
        <f t="shared" si="4"/>
        <v>1585923.3900000001</v>
      </c>
    </row>
    <row r="77" spans="1:8" x14ac:dyDescent="0.3">
      <c r="A77" s="13" t="s">
        <v>147</v>
      </c>
      <c r="B77" s="6" t="s">
        <v>148</v>
      </c>
      <c r="C77" s="7">
        <f>'ABRIL 2025'!C77+'MAYO 2025'!C77+'JUNIO 2025'!C77</f>
        <v>3301848.5999999996</v>
      </c>
      <c r="D77" s="7">
        <f>'ABRIL 2025'!D77+'MAYO 2025'!D77+'JUNIO 2025'!D77</f>
        <v>863868.03</v>
      </c>
      <c r="E77" s="7">
        <f t="shared" si="3"/>
        <v>2437980.5699999994</v>
      </c>
      <c r="F77" s="7">
        <f>+'ABRIL 2025'!F77+'MAYO 2025'!F77+'JUNIO 2025'!F77</f>
        <v>804579.27</v>
      </c>
      <c r="G77" s="7">
        <f>+'ABRIL 2025'!G77+'MAYO 2025'!G77+'JUNIO 2025'!G77</f>
        <v>0</v>
      </c>
      <c r="H77" s="7">
        <f t="shared" si="4"/>
        <v>804579.27</v>
      </c>
    </row>
    <row r="78" spans="1:8" x14ac:dyDescent="0.3">
      <c r="A78" s="13" t="s">
        <v>149</v>
      </c>
      <c r="B78" s="6" t="s">
        <v>150</v>
      </c>
      <c r="C78" s="7">
        <f>'ABRIL 2025'!C78+'MAYO 2025'!C78+'JUNIO 2025'!C78</f>
        <v>5299898.76</v>
      </c>
      <c r="D78" s="7">
        <f>'ABRIL 2025'!D78+'MAYO 2025'!D78+'JUNIO 2025'!D78</f>
        <v>0</v>
      </c>
      <c r="E78" s="7">
        <f t="shared" si="3"/>
        <v>5299898.76</v>
      </c>
      <c r="F78" s="7">
        <f>+'ABRIL 2025'!F78+'MAYO 2025'!F78+'JUNIO 2025'!F78</f>
        <v>1992044.34</v>
      </c>
      <c r="G78" s="7">
        <f>+'ABRIL 2025'!G78+'MAYO 2025'!G78+'JUNIO 2025'!G78</f>
        <v>0</v>
      </c>
      <c r="H78" s="7">
        <f t="shared" si="4"/>
        <v>1992044.34</v>
      </c>
    </row>
    <row r="79" spans="1:8" x14ac:dyDescent="0.3">
      <c r="A79" s="13" t="s">
        <v>151</v>
      </c>
      <c r="B79" s="6" t="s">
        <v>152</v>
      </c>
      <c r="C79" s="7">
        <f>'ABRIL 2025'!C79+'MAYO 2025'!C79+'JUNIO 2025'!C79</f>
        <v>21669372.450000003</v>
      </c>
      <c r="D79" s="7">
        <f>'ABRIL 2025'!D79+'MAYO 2025'!D79+'JUNIO 2025'!D79</f>
        <v>0</v>
      </c>
      <c r="E79" s="7">
        <f t="shared" si="3"/>
        <v>21669372.450000003</v>
      </c>
      <c r="F79" s="7">
        <f>+'ABRIL 2025'!F79+'MAYO 2025'!F79+'JUNIO 2025'!F79</f>
        <v>8565370.4399999995</v>
      </c>
      <c r="G79" s="7">
        <f>+'ABRIL 2025'!G79+'MAYO 2025'!G79+'JUNIO 2025'!G79</f>
        <v>0</v>
      </c>
      <c r="H79" s="7">
        <f t="shared" si="4"/>
        <v>8565370.4399999995</v>
      </c>
    </row>
    <row r="80" spans="1:8" x14ac:dyDescent="0.3">
      <c r="A80" s="13" t="s">
        <v>153</v>
      </c>
      <c r="B80" s="6" t="s">
        <v>154</v>
      </c>
      <c r="C80" s="7">
        <f>'ABRIL 2025'!C80+'MAYO 2025'!C80+'JUNIO 2025'!C80</f>
        <v>897907.23</v>
      </c>
      <c r="D80" s="7">
        <f>'ABRIL 2025'!D80+'MAYO 2025'!D80+'JUNIO 2025'!D80</f>
        <v>0</v>
      </c>
      <c r="E80" s="7">
        <f t="shared" si="3"/>
        <v>897907.23</v>
      </c>
      <c r="F80" s="7">
        <f>+'ABRIL 2025'!F80+'MAYO 2025'!F80+'JUNIO 2025'!F80</f>
        <v>112715.25</v>
      </c>
      <c r="G80" s="7">
        <f>+'ABRIL 2025'!G80+'MAYO 2025'!G80+'JUNIO 2025'!G80</f>
        <v>0</v>
      </c>
      <c r="H80" s="7">
        <f t="shared" si="4"/>
        <v>112715.25</v>
      </c>
    </row>
    <row r="81" spans="1:8" x14ac:dyDescent="0.3">
      <c r="A81" s="13" t="s">
        <v>155</v>
      </c>
      <c r="B81" s="6" t="s">
        <v>156</v>
      </c>
      <c r="C81" s="7">
        <f>'ABRIL 2025'!C81+'MAYO 2025'!C81+'JUNIO 2025'!C81</f>
        <v>1508787.6</v>
      </c>
      <c r="D81" s="7">
        <f>'ABRIL 2025'!D81+'MAYO 2025'!D81+'JUNIO 2025'!D81</f>
        <v>0</v>
      </c>
      <c r="E81" s="7">
        <f t="shared" si="3"/>
        <v>1508787.6</v>
      </c>
      <c r="F81" s="7">
        <f>+'ABRIL 2025'!F81+'MAYO 2025'!F81+'JUNIO 2025'!F81</f>
        <v>657505.64999999991</v>
      </c>
      <c r="G81" s="7">
        <f>+'ABRIL 2025'!G81+'MAYO 2025'!G81+'JUNIO 2025'!G81</f>
        <v>0</v>
      </c>
      <c r="H81" s="7">
        <f t="shared" si="4"/>
        <v>657505.64999999991</v>
      </c>
    </row>
    <row r="82" spans="1:8" x14ac:dyDescent="0.3">
      <c r="A82" s="13" t="s">
        <v>157</v>
      </c>
      <c r="B82" s="6" t="s">
        <v>158</v>
      </c>
      <c r="C82" s="7">
        <f>'ABRIL 2025'!C82+'MAYO 2025'!C82+'JUNIO 2025'!C82</f>
        <v>2089043.25</v>
      </c>
      <c r="D82" s="7">
        <f>'ABRIL 2025'!D82+'MAYO 2025'!D82+'JUNIO 2025'!D82</f>
        <v>0</v>
      </c>
      <c r="E82" s="7">
        <f t="shared" si="3"/>
        <v>2089043.25</v>
      </c>
      <c r="F82" s="7">
        <f>+'ABRIL 2025'!F82+'MAYO 2025'!F82+'JUNIO 2025'!F82</f>
        <v>843139.74</v>
      </c>
      <c r="G82" s="7">
        <f>+'ABRIL 2025'!G82+'MAYO 2025'!G82+'JUNIO 2025'!G82</f>
        <v>0</v>
      </c>
      <c r="H82" s="7">
        <f t="shared" si="4"/>
        <v>843139.74</v>
      </c>
    </row>
    <row r="83" spans="1:8" x14ac:dyDescent="0.3">
      <c r="A83" s="13" t="s">
        <v>159</v>
      </c>
      <c r="B83" s="6" t="s">
        <v>160</v>
      </c>
      <c r="C83" s="7">
        <f>'ABRIL 2025'!C83+'MAYO 2025'!C83+'JUNIO 2025'!C83</f>
        <v>1393866.84</v>
      </c>
      <c r="D83" s="7">
        <f>'ABRIL 2025'!D83+'MAYO 2025'!D83+'JUNIO 2025'!D83</f>
        <v>0</v>
      </c>
      <c r="E83" s="7">
        <f t="shared" si="3"/>
        <v>1393866.84</v>
      </c>
      <c r="F83" s="7">
        <f>+'ABRIL 2025'!F83+'MAYO 2025'!F83+'JUNIO 2025'!F83</f>
        <v>1080187.83</v>
      </c>
      <c r="G83" s="7">
        <f>+'ABRIL 2025'!G83+'MAYO 2025'!G83+'JUNIO 2025'!G83</f>
        <v>0</v>
      </c>
      <c r="H83" s="7">
        <f t="shared" si="4"/>
        <v>1080187.83</v>
      </c>
    </row>
    <row r="84" spans="1:8" x14ac:dyDescent="0.3">
      <c r="A84" s="13" t="s">
        <v>161</v>
      </c>
      <c r="B84" s="6" t="s">
        <v>162</v>
      </c>
      <c r="C84" s="7">
        <f>'ABRIL 2025'!C84+'MAYO 2025'!C84+'JUNIO 2025'!C84</f>
        <v>742041.24</v>
      </c>
      <c r="D84" s="7">
        <f>'ABRIL 2025'!D84+'MAYO 2025'!D84+'JUNIO 2025'!D84</f>
        <v>0</v>
      </c>
      <c r="E84" s="7">
        <f t="shared" si="3"/>
        <v>742041.24</v>
      </c>
      <c r="F84" s="7">
        <f>+'ABRIL 2025'!F84+'MAYO 2025'!F84+'JUNIO 2025'!F84</f>
        <v>321584.52</v>
      </c>
      <c r="G84" s="7">
        <f>+'ABRIL 2025'!G84+'MAYO 2025'!G84+'JUNIO 2025'!G84</f>
        <v>0</v>
      </c>
      <c r="H84" s="7">
        <f t="shared" si="4"/>
        <v>321584.52</v>
      </c>
    </row>
    <row r="85" spans="1:8" x14ac:dyDescent="0.3">
      <c r="A85" s="13" t="s">
        <v>163</v>
      </c>
      <c r="B85" s="6" t="s">
        <v>164</v>
      </c>
      <c r="C85" s="7">
        <f>'ABRIL 2025'!C85+'MAYO 2025'!C85+'JUNIO 2025'!C85</f>
        <v>14171714.640000001</v>
      </c>
      <c r="D85" s="7">
        <f>'ABRIL 2025'!D85+'MAYO 2025'!D85+'JUNIO 2025'!D85</f>
        <v>0</v>
      </c>
      <c r="E85" s="7">
        <f t="shared" si="3"/>
        <v>14171714.640000001</v>
      </c>
      <c r="F85" s="7">
        <f>+'ABRIL 2025'!F85+'MAYO 2025'!F85+'JUNIO 2025'!F85</f>
        <v>20871601.919999998</v>
      </c>
      <c r="G85" s="7">
        <f>+'ABRIL 2025'!G85+'MAYO 2025'!G85+'JUNIO 2025'!G85</f>
        <v>0</v>
      </c>
      <c r="H85" s="7">
        <f t="shared" si="4"/>
        <v>20871601.919999998</v>
      </c>
    </row>
    <row r="86" spans="1:8" x14ac:dyDescent="0.3">
      <c r="A86" s="13" t="s">
        <v>165</v>
      </c>
      <c r="B86" s="6" t="s">
        <v>166</v>
      </c>
      <c r="C86" s="7">
        <f>'ABRIL 2025'!C86+'MAYO 2025'!C86+'JUNIO 2025'!C86</f>
        <v>1358228.22</v>
      </c>
      <c r="D86" s="7">
        <f>'ABRIL 2025'!D86+'MAYO 2025'!D86+'JUNIO 2025'!D86</f>
        <v>0</v>
      </c>
      <c r="E86" s="7">
        <f t="shared" si="3"/>
        <v>1358228.22</v>
      </c>
      <c r="F86" s="7">
        <f>+'ABRIL 2025'!F86+'MAYO 2025'!F86+'JUNIO 2025'!F86</f>
        <v>393761.85000000003</v>
      </c>
      <c r="G86" s="7">
        <f>+'ABRIL 2025'!G86+'MAYO 2025'!G86+'JUNIO 2025'!G86</f>
        <v>0</v>
      </c>
      <c r="H86" s="7">
        <f t="shared" si="4"/>
        <v>393761.85000000003</v>
      </c>
    </row>
    <row r="87" spans="1:8" x14ac:dyDescent="0.3">
      <c r="A87" s="13" t="s">
        <v>167</v>
      </c>
      <c r="B87" s="6" t="s">
        <v>168</v>
      </c>
      <c r="C87" s="7">
        <f>'ABRIL 2025'!C87+'MAYO 2025'!C87+'JUNIO 2025'!C87</f>
        <v>1795756.3499999999</v>
      </c>
      <c r="D87" s="7">
        <f>'ABRIL 2025'!D87+'MAYO 2025'!D87+'JUNIO 2025'!D87</f>
        <v>0</v>
      </c>
      <c r="E87" s="7">
        <f t="shared" si="3"/>
        <v>1795756.3499999999</v>
      </c>
      <c r="F87" s="7">
        <f>+'ABRIL 2025'!F87+'MAYO 2025'!F87+'JUNIO 2025'!F87</f>
        <v>462478.58999999997</v>
      </c>
      <c r="G87" s="7">
        <f>+'ABRIL 2025'!G87+'MAYO 2025'!G87+'JUNIO 2025'!G87</f>
        <v>0</v>
      </c>
      <c r="H87" s="7">
        <f t="shared" si="4"/>
        <v>462478.58999999997</v>
      </c>
    </row>
    <row r="88" spans="1:8" x14ac:dyDescent="0.3">
      <c r="A88" s="13" t="s">
        <v>169</v>
      </c>
      <c r="B88" s="6" t="s">
        <v>170</v>
      </c>
      <c r="C88" s="7">
        <f>'ABRIL 2025'!C88+'MAYO 2025'!C88+'JUNIO 2025'!C88</f>
        <v>2983117.92</v>
      </c>
      <c r="D88" s="7">
        <f>'ABRIL 2025'!D88+'MAYO 2025'!D88+'JUNIO 2025'!D88</f>
        <v>0</v>
      </c>
      <c r="E88" s="7">
        <f t="shared" si="3"/>
        <v>2983117.92</v>
      </c>
      <c r="F88" s="7">
        <f>+'ABRIL 2025'!F88+'MAYO 2025'!F88+'JUNIO 2025'!F88</f>
        <v>1029021.03</v>
      </c>
      <c r="G88" s="7">
        <f>+'ABRIL 2025'!G88+'MAYO 2025'!G88+'JUNIO 2025'!G88</f>
        <v>0</v>
      </c>
      <c r="H88" s="7">
        <f t="shared" si="4"/>
        <v>1029021.03</v>
      </c>
    </row>
    <row r="89" spans="1:8" x14ac:dyDescent="0.3">
      <c r="A89" s="13" t="s">
        <v>171</v>
      </c>
      <c r="B89" s="6" t="s">
        <v>172</v>
      </c>
      <c r="C89" s="7">
        <f>'ABRIL 2025'!C89+'MAYO 2025'!C89+'JUNIO 2025'!C89</f>
        <v>2905923.75</v>
      </c>
      <c r="D89" s="7">
        <f>'ABRIL 2025'!D89+'MAYO 2025'!D89+'JUNIO 2025'!D89</f>
        <v>0</v>
      </c>
      <c r="E89" s="7">
        <f t="shared" si="3"/>
        <v>2905923.75</v>
      </c>
      <c r="F89" s="7">
        <f>+'ABRIL 2025'!F89+'MAYO 2025'!F89+'JUNIO 2025'!F89</f>
        <v>2815656.66</v>
      </c>
      <c r="G89" s="7">
        <f>+'ABRIL 2025'!G89+'MAYO 2025'!G89+'JUNIO 2025'!G89</f>
        <v>0</v>
      </c>
      <c r="H89" s="7">
        <f t="shared" si="4"/>
        <v>2815656.66</v>
      </c>
    </row>
    <row r="90" spans="1:8" x14ac:dyDescent="0.3">
      <c r="A90" s="13" t="s">
        <v>173</v>
      </c>
      <c r="B90" s="6" t="s">
        <v>174</v>
      </c>
      <c r="C90" s="7">
        <f>'ABRIL 2025'!C90+'MAYO 2025'!C90+'JUNIO 2025'!C90</f>
        <v>1321886.22</v>
      </c>
      <c r="D90" s="7">
        <f>'ABRIL 2025'!D90+'MAYO 2025'!D90+'JUNIO 2025'!D90</f>
        <v>0</v>
      </c>
      <c r="E90" s="7">
        <f t="shared" si="3"/>
        <v>1321886.22</v>
      </c>
      <c r="F90" s="7">
        <f>+'ABRIL 2025'!F90+'MAYO 2025'!F90+'JUNIO 2025'!F90</f>
        <v>1030256.97</v>
      </c>
      <c r="G90" s="7">
        <f>+'ABRIL 2025'!G90+'MAYO 2025'!G90+'JUNIO 2025'!G90</f>
        <v>0</v>
      </c>
      <c r="H90" s="7">
        <f t="shared" si="4"/>
        <v>1030256.97</v>
      </c>
    </row>
    <row r="91" spans="1:8" x14ac:dyDescent="0.3">
      <c r="A91" s="13" t="s">
        <v>175</v>
      </c>
      <c r="B91" s="6" t="s">
        <v>176</v>
      </c>
      <c r="C91" s="7">
        <f>'ABRIL 2025'!C91+'MAYO 2025'!C91+'JUNIO 2025'!C91</f>
        <v>36161865.18</v>
      </c>
      <c r="D91" s="7">
        <f>'ABRIL 2025'!D91+'MAYO 2025'!D91+'JUNIO 2025'!D91</f>
        <v>0</v>
      </c>
      <c r="E91" s="7">
        <f t="shared" si="3"/>
        <v>36161865.18</v>
      </c>
      <c r="F91" s="7">
        <f>+'ABRIL 2025'!F91+'MAYO 2025'!F91+'JUNIO 2025'!F91</f>
        <v>6474700.2599999998</v>
      </c>
      <c r="G91" s="7">
        <f>+'ABRIL 2025'!G91+'MAYO 2025'!G91+'JUNIO 2025'!G91</f>
        <v>0</v>
      </c>
      <c r="H91" s="7">
        <f t="shared" si="4"/>
        <v>6474700.2599999998</v>
      </c>
    </row>
    <row r="92" spans="1:8" x14ac:dyDescent="0.3">
      <c r="A92" s="13" t="s">
        <v>177</v>
      </c>
      <c r="B92" s="6" t="s">
        <v>178</v>
      </c>
      <c r="C92" s="7">
        <f>'ABRIL 2025'!C92+'MAYO 2025'!C92+'JUNIO 2025'!C92</f>
        <v>1280843.82</v>
      </c>
      <c r="D92" s="7">
        <f>'ABRIL 2025'!D92+'MAYO 2025'!D92+'JUNIO 2025'!D92</f>
        <v>0</v>
      </c>
      <c r="E92" s="7">
        <f t="shared" si="3"/>
        <v>1280843.82</v>
      </c>
      <c r="F92" s="7">
        <f>+'ABRIL 2025'!F92+'MAYO 2025'!F92+'JUNIO 2025'!F92</f>
        <v>255092.40000000002</v>
      </c>
      <c r="G92" s="7">
        <f>+'ABRIL 2025'!G92+'MAYO 2025'!G92+'JUNIO 2025'!G92</f>
        <v>0</v>
      </c>
      <c r="H92" s="7">
        <f t="shared" si="4"/>
        <v>255092.40000000002</v>
      </c>
    </row>
    <row r="93" spans="1:8" x14ac:dyDescent="0.3">
      <c r="A93" s="13" t="s">
        <v>179</v>
      </c>
      <c r="B93" s="6" t="s">
        <v>180</v>
      </c>
      <c r="C93" s="7">
        <f>'ABRIL 2025'!C93+'MAYO 2025'!C93+'JUNIO 2025'!C93</f>
        <v>2629950.39</v>
      </c>
      <c r="D93" s="7">
        <f>'ABRIL 2025'!D93+'MAYO 2025'!D93+'JUNIO 2025'!D93</f>
        <v>0</v>
      </c>
      <c r="E93" s="7">
        <f t="shared" si="3"/>
        <v>2629950.39</v>
      </c>
      <c r="F93" s="7">
        <f>+'ABRIL 2025'!F93+'MAYO 2025'!F93+'JUNIO 2025'!F93</f>
        <v>1364694.96</v>
      </c>
      <c r="G93" s="7">
        <f>+'ABRIL 2025'!G93+'MAYO 2025'!G93+'JUNIO 2025'!G93</f>
        <v>0</v>
      </c>
      <c r="H93" s="7">
        <f t="shared" si="4"/>
        <v>1364694.96</v>
      </c>
    </row>
    <row r="94" spans="1:8" x14ac:dyDescent="0.3">
      <c r="A94" s="13" t="s">
        <v>181</v>
      </c>
      <c r="B94" s="6" t="s">
        <v>182</v>
      </c>
      <c r="C94" s="7">
        <f>'ABRIL 2025'!C94+'MAYO 2025'!C94+'JUNIO 2025'!C94</f>
        <v>3284745.1500000004</v>
      </c>
      <c r="D94" s="7">
        <f>'ABRIL 2025'!D94+'MAYO 2025'!D94+'JUNIO 2025'!D94</f>
        <v>0</v>
      </c>
      <c r="E94" s="7">
        <f t="shared" si="3"/>
        <v>3284745.1500000004</v>
      </c>
      <c r="F94" s="7">
        <f>+'ABRIL 2025'!F94+'MAYO 2025'!F94+'JUNIO 2025'!F94</f>
        <v>712132.98</v>
      </c>
      <c r="G94" s="7">
        <f>+'ABRIL 2025'!G94+'MAYO 2025'!G94+'JUNIO 2025'!G94</f>
        <v>0</v>
      </c>
      <c r="H94" s="7">
        <f t="shared" si="4"/>
        <v>712132.98</v>
      </c>
    </row>
    <row r="95" spans="1:8" x14ac:dyDescent="0.3">
      <c r="A95" s="13" t="s">
        <v>183</v>
      </c>
      <c r="B95" s="6" t="s">
        <v>184</v>
      </c>
      <c r="C95" s="7">
        <f>'ABRIL 2025'!C95+'MAYO 2025'!C95+'JUNIO 2025'!C95</f>
        <v>1420876.83</v>
      </c>
      <c r="D95" s="7">
        <f>'ABRIL 2025'!D95+'MAYO 2025'!D95+'JUNIO 2025'!D95</f>
        <v>0</v>
      </c>
      <c r="E95" s="7">
        <f t="shared" si="3"/>
        <v>1420876.83</v>
      </c>
      <c r="F95" s="7">
        <f>+'ABRIL 2025'!F95+'MAYO 2025'!F95+'JUNIO 2025'!F95</f>
        <v>570497.37</v>
      </c>
      <c r="G95" s="7">
        <f>+'ABRIL 2025'!G95+'MAYO 2025'!G95+'JUNIO 2025'!G95</f>
        <v>0</v>
      </c>
      <c r="H95" s="7">
        <f t="shared" si="4"/>
        <v>570497.37</v>
      </c>
    </row>
    <row r="96" spans="1:8" x14ac:dyDescent="0.3">
      <c r="A96" s="13" t="s">
        <v>185</v>
      </c>
      <c r="B96" s="6" t="s">
        <v>186</v>
      </c>
      <c r="C96" s="7">
        <f>'ABRIL 2025'!C96+'MAYO 2025'!C96+'JUNIO 2025'!C96</f>
        <v>3778417.68</v>
      </c>
      <c r="D96" s="7">
        <f>'ABRIL 2025'!D96+'MAYO 2025'!D96+'JUNIO 2025'!D96</f>
        <v>0</v>
      </c>
      <c r="E96" s="7">
        <f t="shared" si="3"/>
        <v>3778417.68</v>
      </c>
      <c r="F96" s="7">
        <f>+'ABRIL 2025'!F96+'MAYO 2025'!F96+'JUNIO 2025'!F96</f>
        <v>1540936.1400000001</v>
      </c>
      <c r="G96" s="7">
        <f>+'ABRIL 2025'!G96+'MAYO 2025'!G96+'JUNIO 2025'!G96</f>
        <v>0</v>
      </c>
      <c r="H96" s="7">
        <f t="shared" si="4"/>
        <v>1540936.1400000001</v>
      </c>
    </row>
    <row r="97" spans="1:8" x14ac:dyDescent="0.3">
      <c r="A97" s="13" t="s">
        <v>187</v>
      </c>
      <c r="B97" s="6" t="s">
        <v>188</v>
      </c>
      <c r="C97" s="7">
        <f>'ABRIL 2025'!C97+'MAYO 2025'!C97+'JUNIO 2025'!C97</f>
        <v>1481860.29</v>
      </c>
      <c r="D97" s="7">
        <f>'ABRIL 2025'!D97+'MAYO 2025'!D97+'JUNIO 2025'!D97</f>
        <v>0</v>
      </c>
      <c r="E97" s="7">
        <f t="shared" si="3"/>
        <v>1481860.29</v>
      </c>
      <c r="F97" s="7">
        <f>+'ABRIL 2025'!F97+'MAYO 2025'!F97+'JUNIO 2025'!F97</f>
        <v>1552059.3599999999</v>
      </c>
      <c r="G97" s="7">
        <f>+'ABRIL 2025'!G97+'MAYO 2025'!G97+'JUNIO 2025'!G97</f>
        <v>0</v>
      </c>
      <c r="H97" s="7">
        <f t="shared" si="4"/>
        <v>1552059.3599999999</v>
      </c>
    </row>
    <row r="98" spans="1:8" x14ac:dyDescent="0.3">
      <c r="A98" s="13" t="s">
        <v>189</v>
      </c>
      <c r="B98" s="6" t="s">
        <v>190</v>
      </c>
      <c r="C98" s="7">
        <f>'ABRIL 2025'!C98+'MAYO 2025'!C98+'JUNIO 2025'!C98</f>
        <v>1247944.1400000001</v>
      </c>
      <c r="D98" s="7">
        <f>'ABRIL 2025'!D98+'MAYO 2025'!D98+'JUNIO 2025'!D98</f>
        <v>0</v>
      </c>
      <c r="E98" s="7">
        <f t="shared" si="3"/>
        <v>1247944.1400000001</v>
      </c>
      <c r="F98" s="7">
        <f>+'ABRIL 2025'!F98+'MAYO 2025'!F98+'JUNIO 2025'!F98</f>
        <v>438996.24</v>
      </c>
      <c r="G98" s="7">
        <f>+'ABRIL 2025'!G98+'MAYO 2025'!G98+'JUNIO 2025'!G98</f>
        <v>0</v>
      </c>
      <c r="H98" s="7">
        <f t="shared" si="4"/>
        <v>438996.24</v>
      </c>
    </row>
    <row r="99" spans="1:8" x14ac:dyDescent="0.3">
      <c r="A99" s="13" t="s">
        <v>191</v>
      </c>
      <c r="B99" s="6" t="s">
        <v>192</v>
      </c>
      <c r="C99" s="7">
        <f>'ABRIL 2025'!C99+'MAYO 2025'!C99+'JUNIO 2025'!C99</f>
        <v>707318.76</v>
      </c>
      <c r="D99" s="7">
        <f>'ABRIL 2025'!D99+'MAYO 2025'!D99+'JUNIO 2025'!D99</f>
        <v>0</v>
      </c>
      <c r="E99" s="7">
        <f t="shared" si="3"/>
        <v>707318.76</v>
      </c>
      <c r="F99" s="7">
        <f>+'ABRIL 2025'!F99+'MAYO 2025'!F99+'JUNIO 2025'!F99</f>
        <v>128040.57</v>
      </c>
      <c r="G99" s="7">
        <f>+'ABRIL 2025'!G99+'MAYO 2025'!G99+'JUNIO 2025'!G99</f>
        <v>0</v>
      </c>
      <c r="H99" s="7">
        <f t="shared" si="4"/>
        <v>128040.57</v>
      </c>
    </row>
    <row r="100" spans="1:8" x14ac:dyDescent="0.3">
      <c r="A100" s="13" t="s">
        <v>193</v>
      </c>
      <c r="B100" s="6" t="s">
        <v>194</v>
      </c>
      <c r="C100" s="7">
        <f>'ABRIL 2025'!C100+'MAYO 2025'!C100+'JUNIO 2025'!C100</f>
        <v>1633360.98</v>
      </c>
      <c r="D100" s="7">
        <f>'ABRIL 2025'!D100+'MAYO 2025'!D100+'JUNIO 2025'!D100</f>
        <v>0</v>
      </c>
      <c r="E100" s="7">
        <f t="shared" si="3"/>
        <v>1633360.98</v>
      </c>
      <c r="F100" s="7">
        <f>+'ABRIL 2025'!F100+'MAYO 2025'!F100+'JUNIO 2025'!F100</f>
        <v>457287.75</v>
      </c>
      <c r="G100" s="7">
        <f>+'ABRIL 2025'!G100+'MAYO 2025'!G100+'JUNIO 2025'!G100</f>
        <v>0</v>
      </c>
      <c r="H100" s="7">
        <f t="shared" si="4"/>
        <v>457287.75</v>
      </c>
    </row>
    <row r="101" spans="1:8" x14ac:dyDescent="0.3">
      <c r="A101" s="13" t="s">
        <v>195</v>
      </c>
      <c r="B101" s="6" t="s">
        <v>196</v>
      </c>
      <c r="C101" s="7">
        <f>'ABRIL 2025'!C101+'MAYO 2025'!C101+'JUNIO 2025'!C101</f>
        <v>5176578.09</v>
      </c>
      <c r="D101" s="7">
        <f>'ABRIL 2025'!D101+'MAYO 2025'!D101+'JUNIO 2025'!D101</f>
        <v>0</v>
      </c>
      <c r="E101" s="7">
        <f t="shared" si="3"/>
        <v>5176578.09</v>
      </c>
      <c r="F101" s="7">
        <f>+'ABRIL 2025'!F101+'MAYO 2025'!F101+'JUNIO 2025'!F101</f>
        <v>1127646.8999999999</v>
      </c>
      <c r="G101" s="7">
        <f>+'ABRIL 2025'!G101+'MAYO 2025'!G101+'JUNIO 2025'!G101</f>
        <v>0</v>
      </c>
      <c r="H101" s="7">
        <f t="shared" si="4"/>
        <v>1127646.8999999999</v>
      </c>
    </row>
    <row r="102" spans="1:8" x14ac:dyDescent="0.3">
      <c r="A102" s="13" t="s">
        <v>197</v>
      </c>
      <c r="B102" s="6" t="s">
        <v>198</v>
      </c>
      <c r="C102" s="7">
        <f>'ABRIL 2025'!C102+'MAYO 2025'!C102+'JUNIO 2025'!C102</f>
        <v>550785.54</v>
      </c>
      <c r="D102" s="7">
        <f>'ABRIL 2025'!D102+'MAYO 2025'!D102+'JUNIO 2025'!D102</f>
        <v>0</v>
      </c>
      <c r="E102" s="7">
        <f t="shared" si="3"/>
        <v>550785.54</v>
      </c>
      <c r="F102" s="7">
        <f>+'ABRIL 2025'!F102+'MAYO 2025'!F102+'JUNIO 2025'!F102</f>
        <v>186870.03</v>
      </c>
      <c r="G102" s="7">
        <f>+'ABRIL 2025'!G102+'MAYO 2025'!G102+'JUNIO 2025'!G102</f>
        <v>0</v>
      </c>
      <c r="H102" s="7">
        <f t="shared" si="4"/>
        <v>186870.03</v>
      </c>
    </row>
    <row r="103" spans="1:8" x14ac:dyDescent="0.3">
      <c r="A103" s="13" t="s">
        <v>199</v>
      </c>
      <c r="B103" s="6" t="s">
        <v>200</v>
      </c>
      <c r="C103" s="7">
        <f>'ABRIL 2025'!C103+'MAYO 2025'!C103+'JUNIO 2025'!C103</f>
        <v>1270692.8400000001</v>
      </c>
      <c r="D103" s="7">
        <f>'ABRIL 2025'!D103+'MAYO 2025'!D103+'JUNIO 2025'!D103</f>
        <v>0</v>
      </c>
      <c r="E103" s="7">
        <f t="shared" si="3"/>
        <v>1270692.8400000001</v>
      </c>
      <c r="F103" s="7">
        <f>+'ABRIL 2025'!F103+'MAYO 2025'!F103+'JUNIO 2025'!F103</f>
        <v>437760.32999999996</v>
      </c>
      <c r="G103" s="7">
        <f>+'ABRIL 2025'!G103+'MAYO 2025'!G103+'JUNIO 2025'!G103</f>
        <v>0</v>
      </c>
      <c r="H103" s="7">
        <f t="shared" si="4"/>
        <v>437760.32999999996</v>
      </c>
    </row>
    <row r="104" spans="1:8" x14ac:dyDescent="0.3">
      <c r="A104" s="13" t="s">
        <v>201</v>
      </c>
      <c r="B104" s="6" t="s">
        <v>202</v>
      </c>
      <c r="C104" s="7">
        <f>'ABRIL 2025'!C104+'MAYO 2025'!C104+'JUNIO 2025'!C104</f>
        <v>5166247.5600000005</v>
      </c>
      <c r="D104" s="7">
        <f>'ABRIL 2025'!D104+'MAYO 2025'!D104+'JUNIO 2025'!D104</f>
        <v>0</v>
      </c>
      <c r="E104" s="7">
        <f t="shared" si="3"/>
        <v>5166247.5600000005</v>
      </c>
      <c r="F104" s="7">
        <f>+'ABRIL 2025'!F104+'MAYO 2025'!F104+'JUNIO 2025'!F104</f>
        <v>1046323.83</v>
      </c>
      <c r="G104" s="7">
        <f>+'ABRIL 2025'!G104+'MAYO 2025'!G104+'JUNIO 2025'!G104</f>
        <v>0</v>
      </c>
      <c r="H104" s="7">
        <f t="shared" si="4"/>
        <v>1046323.83</v>
      </c>
    </row>
    <row r="105" spans="1:8" x14ac:dyDescent="0.3">
      <c r="A105" s="13" t="s">
        <v>203</v>
      </c>
      <c r="B105" s="6" t="s">
        <v>204</v>
      </c>
      <c r="C105" s="7">
        <f>'ABRIL 2025'!C105+'MAYO 2025'!C105+'JUNIO 2025'!C105</f>
        <v>836317.86</v>
      </c>
      <c r="D105" s="7">
        <f>'ABRIL 2025'!D105+'MAYO 2025'!D105+'JUNIO 2025'!D105</f>
        <v>0</v>
      </c>
      <c r="E105" s="7">
        <f t="shared" si="3"/>
        <v>836317.86</v>
      </c>
      <c r="F105" s="7">
        <f>+'ABRIL 2025'!F105+'MAYO 2025'!F105+'JUNIO 2025'!F105</f>
        <v>94176.569999999992</v>
      </c>
      <c r="G105" s="7">
        <f>+'ABRIL 2025'!G105+'MAYO 2025'!G105+'JUNIO 2025'!G105</f>
        <v>0</v>
      </c>
      <c r="H105" s="7">
        <f t="shared" si="4"/>
        <v>94176.569999999992</v>
      </c>
    </row>
    <row r="106" spans="1:8" x14ac:dyDescent="0.3">
      <c r="A106" s="13" t="s">
        <v>205</v>
      </c>
      <c r="B106" s="6" t="s">
        <v>206</v>
      </c>
      <c r="C106" s="7">
        <f>'ABRIL 2025'!C106+'MAYO 2025'!C106+'JUNIO 2025'!C106</f>
        <v>758776.71</v>
      </c>
      <c r="D106" s="7">
        <f>'ABRIL 2025'!D106+'MAYO 2025'!D106+'JUNIO 2025'!D106</f>
        <v>0</v>
      </c>
      <c r="E106" s="7">
        <f t="shared" si="3"/>
        <v>758776.71</v>
      </c>
      <c r="F106" s="7">
        <f>+'ABRIL 2025'!F106+'MAYO 2025'!F106+'JUNIO 2025'!F106</f>
        <v>97142.76</v>
      </c>
      <c r="G106" s="7">
        <f>+'ABRIL 2025'!G106+'MAYO 2025'!G106+'JUNIO 2025'!G106</f>
        <v>0</v>
      </c>
      <c r="H106" s="7">
        <f t="shared" si="4"/>
        <v>97142.76</v>
      </c>
    </row>
    <row r="107" spans="1:8" x14ac:dyDescent="0.3">
      <c r="A107" s="13" t="s">
        <v>207</v>
      </c>
      <c r="B107" s="6" t="s">
        <v>208</v>
      </c>
      <c r="C107" s="7">
        <f>'ABRIL 2025'!C107+'MAYO 2025'!C107+'JUNIO 2025'!C107</f>
        <v>1034999.8200000001</v>
      </c>
      <c r="D107" s="7">
        <f>'ABRIL 2025'!D107+'MAYO 2025'!D107+'JUNIO 2025'!D107</f>
        <v>0</v>
      </c>
      <c r="E107" s="7">
        <f t="shared" si="3"/>
        <v>1034999.8200000001</v>
      </c>
      <c r="F107" s="7">
        <f>+'ABRIL 2025'!F107+'MAYO 2025'!F107+'JUNIO 2025'!F107</f>
        <v>184892.55</v>
      </c>
      <c r="G107" s="7">
        <f>+'ABRIL 2025'!G107+'MAYO 2025'!G107+'JUNIO 2025'!G107</f>
        <v>0</v>
      </c>
      <c r="H107" s="7">
        <f t="shared" si="4"/>
        <v>184892.55</v>
      </c>
    </row>
    <row r="108" spans="1:8" x14ac:dyDescent="0.3">
      <c r="A108" s="13" t="s">
        <v>209</v>
      </c>
      <c r="B108" s="6" t="s">
        <v>210</v>
      </c>
      <c r="C108" s="7">
        <f>'ABRIL 2025'!C108+'MAYO 2025'!C108+'JUNIO 2025'!C108</f>
        <v>2574135.48</v>
      </c>
      <c r="D108" s="7">
        <f>'ABRIL 2025'!D108+'MAYO 2025'!D108+'JUNIO 2025'!D108</f>
        <v>0</v>
      </c>
      <c r="E108" s="7">
        <f t="shared" si="3"/>
        <v>2574135.48</v>
      </c>
      <c r="F108" s="7">
        <f>+'ABRIL 2025'!F108+'MAYO 2025'!F108+'JUNIO 2025'!F108</f>
        <v>1316494.3800000001</v>
      </c>
      <c r="G108" s="7">
        <f>+'ABRIL 2025'!G108+'MAYO 2025'!G108+'JUNIO 2025'!G108</f>
        <v>0</v>
      </c>
      <c r="H108" s="7">
        <f t="shared" si="4"/>
        <v>1316494.3800000001</v>
      </c>
    </row>
    <row r="109" spans="1:8" x14ac:dyDescent="0.3">
      <c r="A109" s="13" t="s">
        <v>211</v>
      </c>
      <c r="B109" s="6" t="s">
        <v>212</v>
      </c>
      <c r="C109" s="7">
        <f>'ABRIL 2025'!C109+'MAYO 2025'!C109+'JUNIO 2025'!C109</f>
        <v>3753053.88</v>
      </c>
      <c r="D109" s="7">
        <f>'ABRIL 2025'!D109+'MAYO 2025'!D109+'JUNIO 2025'!D109</f>
        <v>0</v>
      </c>
      <c r="E109" s="7">
        <f t="shared" si="3"/>
        <v>3753053.88</v>
      </c>
      <c r="F109" s="7">
        <f>+'ABRIL 2025'!F109+'MAYO 2025'!F109+'JUNIO 2025'!F109</f>
        <v>1498915.1099999999</v>
      </c>
      <c r="G109" s="7">
        <f>+'ABRIL 2025'!G109+'MAYO 2025'!G109+'JUNIO 2025'!G109</f>
        <v>0</v>
      </c>
      <c r="H109" s="7">
        <f t="shared" si="4"/>
        <v>1498915.1099999999</v>
      </c>
    </row>
    <row r="110" spans="1:8" x14ac:dyDescent="0.3">
      <c r="A110" s="13" t="s">
        <v>213</v>
      </c>
      <c r="B110" s="6" t="s">
        <v>214</v>
      </c>
      <c r="C110" s="7">
        <f>'ABRIL 2025'!C110+'MAYO 2025'!C110+'JUNIO 2025'!C110</f>
        <v>2676029.7600000002</v>
      </c>
      <c r="D110" s="7">
        <f>'ABRIL 2025'!D110+'MAYO 2025'!D110+'JUNIO 2025'!D110</f>
        <v>0</v>
      </c>
      <c r="E110" s="7">
        <f t="shared" si="3"/>
        <v>2676029.7600000002</v>
      </c>
      <c r="F110" s="7">
        <f>+'ABRIL 2025'!F110+'MAYO 2025'!F110+'JUNIO 2025'!F110</f>
        <v>668628.87</v>
      </c>
      <c r="G110" s="7">
        <f>+'ABRIL 2025'!G110+'MAYO 2025'!G110+'JUNIO 2025'!G110</f>
        <v>0</v>
      </c>
      <c r="H110" s="7">
        <f t="shared" si="4"/>
        <v>668628.87</v>
      </c>
    </row>
    <row r="111" spans="1:8" x14ac:dyDescent="0.3">
      <c r="A111" s="13" t="s">
        <v>215</v>
      </c>
      <c r="B111" s="6" t="s">
        <v>216</v>
      </c>
      <c r="C111" s="7">
        <f>'ABRIL 2025'!C111+'MAYO 2025'!C111+'JUNIO 2025'!C111</f>
        <v>5714248.8300000001</v>
      </c>
      <c r="D111" s="7">
        <f>'ABRIL 2025'!D111+'MAYO 2025'!D111+'JUNIO 2025'!D111</f>
        <v>0</v>
      </c>
      <c r="E111" s="7">
        <f t="shared" si="3"/>
        <v>5714248.8300000001</v>
      </c>
      <c r="F111" s="7">
        <f>+'ABRIL 2025'!F111+'MAYO 2025'!F111+'JUNIO 2025'!F111</f>
        <v>1897867.77</v>
      </c>
      <c r="G111" s="7">
        <f>+'ABRIL 2025'!G111+'MAYO 2025'!G111+'JUNIO 2025'!G111</f>
        <v>0</v>
      </c>
      <c r="H111" s="7">
        <f t="shared" si="4"/>
        <v>1897867.77</v>
      </c>
    </row>
    <row r="112" spans="1:8" x14ac:dyDescent="0.3">
      <c r="A112" s="13" t="s">
        <v>217</v>
      </c>
      <c r="B112" s="6" t="s">
        <v>218</v>
      </c>
      <c r="C112" s="7">
        <f>'ABRIL 2025'!C112+'MAYO 2025'!C112+'JUNIO 2025'!C112</f>
        <v>1376888.7000000002</v>
      </c>
      <c r="D112" s="7">
        <f>'ABRIL 2025'!D112+'MAYO 2025'!D112+'JUNIO 2025'!D112</f>
        <v>0</v>
      </c>
      <c r="E112" s="7">
        <f t="shared" si="3"/>
        <v>1376888.7000000002</v>
      </c>
      <c r="F112" s="7">
        <f>+'ABRIL 2025'!F112+'MAYO 2025'!F112+'JUNIO 2025'!F112</f>
        <v>61548.450000000004</v>
      </c>
      <c r="G112" s="7">
        <f>+'ABRIL 2025'!G112+'MAYO 2025'!G112+'JUNIO 2025'!G112</f>
        <v>0</v>
      </c>
      <c r="H112" s="7">
        <f t="shared" si="4"/>
        <v>61548.450000000004</v>
      </c>
    </row>
    <row r="113" spans="1:8" x14ac:dyDescent="0.3">
      <c r="A113" s="13" t="s">
        <v>219</v>
      </c>
      <c r="B113" s="6" t="s">
        <v>220</v>
      </c>
      <c r="C113" s="7">
        <f>'ABRIL 2025'!C113+'MAYO 2025'!C113+'JUNIO 2025'!C113</f>
        <v>7048079.1899999995</v>
      </c>
      <c r="D113" s="7">
        <f>'ABRIL 2025'!D113+'MAYO 2025'!D113+'JUNIO 2025'!D113</f>
        <v>0</v>
      </c>
      <c r="E113" s="7">
        <f t="shared" si="3"/>
        <v>7048079.1899999995</v>
      </c>
      <c r="F113" s="7">
        <f>+'ABRIL 2025'!F113+'MAYO 2025'!F113+'JUNIO 2025'!F113</f>
        <v>6496452.3300000001</v>
      </c>
      <c r="G113" s="7">
        <f>+'ABRIL 2025'!G113+'MAYO 2025'!G113+'JUNIO 2025'!G113</f>
        <v>0</v>
      </c>
      <c r="H113" s="7">
        <f t="shared" si="4"/>
        <v>6496452.3300000001</v>
      </c>
    </row>
    <row r="114" spans="1:8" x14ac:dyDescent="0.3">
      <c r="A114" s="13" t="s">
        <v>221</v>
      </c>
      <c r="B114" s="6" t="s">
        <v>222</v>
      </c>
      <c r="C114" s="7">
        <f>'ABRIL 2025'!C114+'MAYO 2025'!C114+'JUNIO 2025'!C114</f>
        <v>4083716.8499999996</v>
      </c>
      <c r="D114" s="7">
        <f>'ABRIL 2025'!D114+'MAYO 2025'!D114+'JUNIO 2025'!D114</f>
        <v>0</v>
      </c>
      <c r="E114" s="7">
        <f t="shared" si="3"/>
        <v>4083716.8499999996</v>
      </c>
      <c r="F114" s="7">
        <f>+'ABRIL 2025'!F114+'MAYO 2025'!F114+'JUNIO 2025'!F114</f>
        <v>725728.02</v>
      </c>
      <c r="G114" s="7">
        <f>+'ABRIL 2025'!G114+'MAYO 2025'!G114+'JUNIO 2025'!G114</f>
        <v>0</v>
      </c>
      <c r="H114" s="7">
        <f t="shared" si="4"/>
        <v>725728.02</v>
      </c>
    </row>
    <row r="115" spans="1:8" x14ac:dyDescent="0.3">
      <c r="A115" s="13" t="s">
        <v>223</v>
      </c>
      <c r="B115" s="6" t="s">
        <v>224</v>
      </c>
      <c r="C115" s="7">
        <f>'ABRIL 2025'!C115+'MAYO 2025'!C115+'JUNIO 2025'!C115</f>
        <v>802857.27</v>
      </c>
      <c r="D115" s="7">
        <f>'ABRIL 2025'!D115+'MAYO 2025'!D115+'JUNIO 2025'!D115</f>
        <v>0</v>
      </c>
      <c r="E115" s="7">
        <f t="shared" si="3"/>
        <v>802857.27</v>
      </c>
      <c r="F115" s="7">
        <f>+'ABRIL 2025'!F115+'MAYO 2025'!F115+'JUNIO 2025'!F115</f>
        <v>304528.92</v>
      </c>
      <c r="G115" s="7">
        <f>+'ABRIL 2025'!G115+'MAYO 2025'!G115+'JUNIO 2025'!G115</f>
        <v>0</v>
      </c>
      <c r="H115" s="7">
        <f t="shared" si="4"/>
        <v>304528.92</v>
      </c>
    </row>
    <row r="116" spans="1:8" x14ac:dyDescent="0.3">
      <c r="A116" s="13" t="s">
        <v>225</v>
      </c>
      <c r="B116" s="6" t="s">
        <v>226</v>
      </c>
      <c r="C116" s="7">
        <f>'ABRIL 2025'!C116+'MAYO 2025'!C116+'JUNIO 2025'!C116</f>
        <v>2617664.64</v>
      </c>
      <c r="D116" s="7">
        <f>'ABRIL 2025'!D116+'MAYO 2025'!D116+'JUNIO 2025'!D116</f>
        <v>0</v>
      </c>
      <c r="E116" s="7">
        <f t="shared" si="3"/>
        <v>2617664.64</v>
      </c>
      <c r="F116" s="7">
        <f>+'ABRIL 2025'!F116+'MAYO 2025'!F116+'JUNIO 2025'!F116</f>
        <v>412300.53</v>
      </c>
      <c r="G116" s="7">
        <f>+'ABRIL 2025'!G116+'MAYO 2025'!G116+'JUNIO 2025'!G116</f>
        <v>0</v>
      </c>
      <c r="H116" s="7">
        <f t="shared" si="4"/>
        <v>412300.53</v>
      </c>
    </row>
    <row r="117" spans="1:8" x14ac:dyDescent="0.3">
      <c r="A117" s="13" t="s">
        <v>227</v>
      </c>
      <c r="B117" s="6" t="s">
        <v>228</v>
      </c>
      <c r="C117" s="7">
        <f>'ABRIL 2025'!C117+'MAYO 2025'!C117+'JUNIO 2025'!C117</f>
        <v>4569307.4399999995</v>
      </c>
      <c r="D117" s="7">
        <f>'ABRIL 2025'!D117+'MAYO 2025'!D117+'JUNIO 2025'!D117</f>
        <v>0</v>
      </c>
      <c r="E117" s="7">
        <f t="shared" si="3"/>
        <v>4569307.4399999995</v>
      </c>
      <c r="F117" s="7">
        <f>+'ABRIL 2025'!F117+'MAYO 2025'!F117+'JUNIO 2025'!F117</f>
        <v>1204520.67</v>
      </c>
      <c r="G117" s="7">
        <f>+'ABRIL 2025'!G117+'MAYO 2025'!G117+'JUNIO 2025'!G117</f>
        <v>0</v>
      </c>
      <c r="H117" s="7">
        <f t="shared" si="4"/>
        <v>1204520.67</v>
      </c>
    </row>
    <row r="118" spans="1:8" x14ac:dyDescent="0.3">
      <c r="A118" s="13" t="s">
        <v>229</v>
      </c>
      <c r="B118" s="6" t="s">
        <v>230</v>
      </c>
      <c r="C118" s="7">
        <f>'ABRIL 2025'!C118+'MAYO 2025'!C118+'JUNIO 2025'!C118</f>
        <v>2096842.56</v>
      </c>
      <c r="D118" s="7">
        <f>'ABRIL 2025'!D118+'MAYO 2025'!D118+'JUNIO 2025'!D118</f>
        <v>0</v>
      </c>
      <c r="E118" s="7">
        <f t="shared" si="3"/>
        <v>2096842.56</v>
      </c>
      <c r="F118" s="7">
        <f>+'ABRIL 2025'!F118+'MAYO 2025'!F118+'JUNIO 2025'!F118</f>
        <v>636742.29</v>
      </c>
      <c r="G118" s="7">
        <f>+'ABRIL 2025'!G118+'MAYO 2025'!G118+'JUNIO 2025'!G118</f>
        <v>0</v>
      </c>
      <c r="H118" s="7">
        <f t="shared" si="4"/>
        <v>636742.29</v>
      </c>
    </row>
    <row r="119" spans="1:8" x14ac:dyDescent="0.3">
      <c r="A119" s="13" t="s">
        <v>231</v>
      </c>
      <c r="B119" s="6" t="s">
        <v>232</v>
      </c>
      <c r="C119" s="7">
        <f>'ABRIL 2025'!C119+'MAYO 2025'!C119+'JUNIO 2025'!C119</f>
        <v>2233006.29</v>
      </c>
      <c r="D119" s="7">
        <f>'ABRIL 2025'!D119+'MAYO 2025'!D119+'JUNIO 2025'!D119</f>
        <v>0</v>
      </c>
      <c r="E119" s="7">
        <f t="shared" si="3"/>
        <v>2233006.29</v>
      </c>
      <c r="F119" s="7">
        <f>+'ABRIL 2025'!F119+'MAYO 2025'!F119+'JUNIO 2025'!F119</f>
        <v>783321.57000000007</v>
      </c>
      <c r="G119" s="7">
        <f>+'ABRIL 2025'!G119+'MAYO 2025'!G119+'JUNIO 2025'!G119</f>
        <v>0</v>
      </c>
      <c r="H119" s="7">
        <f t="shared" si="4"/>
        <v>783321.57000000007</v>
      </c>
    </row>
    <row r="120" spans="1:8" x14ac:dyDescent="0.3">
      <c r="A120" s="13" t="s">
        <v>233</v>
      </c>
      <c r="B120" s="6" t="s">
        <v>234</v>
      </c>
      <c r="C120" s="7">
        <f>'ABRIL 2025'!C120+'MAYO 2025'!C120+'JUNIO 2025'!C120</f>
        <v>1128307.56</v>
      </c>
      <c r="D120" s="7">
        <f>'ABRIL 2025'!D120+'MAYO 2025'!D120+'JUNIO 2025'!D120</f>
        <v>0</v>
      </c>
      <c r="E120" s="7">
        <f t="shared" si="3"/>
        <v>1128307.56</v>
      </c>
      <c r="F120" s="7">
        <f>+'ABRIL 2025'!F120+'MAYO 2025'!F120+'JUNIO 2025'!F120</f>
        <v>166601.04</v>
      </c>
      <c r="G120" s="7">
        <f>+'ABRIL 2025'!G120+'MAYO 2025'!G120+'JUNIO 2025'!G120</f>
        <v>0</v>
      </c>
      <c r="H120" s="7">
        <f t="shared" si="4"/>
        <v>166601.04</v>
      </c>
    </row>
    <row r="121" spans="1:8" x14ac:dyDescent="0.3">
      <c r="A121" s="13" t="s">
        <v>235</v>
      </c>
      <c r="B121" s="6" t="s">
        <v>236</v>
      </c>
      <c r="C121" s="7">
        <f>'ABRIL 2025'!C121+'MAYO 2025'!C121+'JUNIO 2025'!C121</f>
        <v>2165846.61</v>
      </c>
      <c r="D121" s="7">
        <f>'ABRIL 2025'!D121+'MAYO 2025'!D121+'JUNIO 2025'!D121</f>
        <v>0</v>
      </c>
      <c r="E121" s="7">
        <f t="shared" si="3"/>
        <v>2165846.61</v>
      </c>
      <c r="F121" s="7">
        <f>+'ABRIL 2025'!F121+'MAYO 2025'!F121+'JUNIO 2025'!F121</f>
        <v>2568474.09</v>
      </c>
      <c r="G121" s="7">
        <f>+'ABRIL 2025'!G121+'MAYO 2025'!G121+'JUNIO 2025'!G121</f>
        <v>0</v>
      </c>
      <c r="H121" s="7">
        <f t="shared" si="4"/>
        <v>2568474.09</v>
      </c>
    </row>
    <row r="122" spans="1:8" x14ac:dyDescent="0.3">
      <c r="A122" s="13" t="s">
        <v>237</v>
      </c>
      <c r="B122" s="6" t="s">
        <v>238</v>
      </c>
      <c r="C122" s="7">
        <f>'ABRIL 2025'!C122+'MAYO 2025'!C122+'JUNIO 2025'!C122</f>
        <v>5815516.7700000005</v>
      </c>
      <c r="D122" s="7">
        <f>'ABRIL 2025'!D122+'MAYO 2025'!D122+'JUNIO 2025'!D122</f>
        <v>0</v>
      </c>
      <c r="E122" s="7">
        <f t="shared" si="3"/>
        <v>5815516.7700000005</v>
      </c>
      <c r="F122" s="7">
        <f>+'ABRIL 2025'!F122+'MAYO 2025'!F122+'JUNIO 2025'!F122</f>
        <v>1021111.2000000001</v>
      </c>
      <c r="G122" s="7">
        <f>+'ABRIL 2025'!G122+'MAYO 2025'!G122+'JUNIO 2025'!G122</f>
        <v>0</v>
      </c>
      <c r="H122" s="7">
        <f t="shared" si="4"/>
        <v>1021111.2000000001</v>
      </c>
    </row>
    <row r="123" spans="1:8" x14ac:dyDescent="0.3">
      <c r="A123" s="13" t="s">
        <v>239</v>
      </c>
      <c r="B123" s="6" t="s">
        <v>240</v>
      </c>
      <c r="C123" s="7">
        <f>'ABRIL 2025'!C123+'MAYO 2025'!C123+'JUNIO 2025'!C123</f>
        <v>2750590.8</v>
      </c>
      <c r="D123" s="7">
        <f>'ABRIL 2025'!D123+'MAYO 2025'!D123+'JUNIO 2025'!D123</f>
        <v>0</v>
      </c>
      <c r="E123" s="7">
        <f t="shared" si="3"/>
        <v>2750590.8</v>
      </c>
      <c r="F123" s="7">
        <f>+'ABRIL 2025'!F123+'MAYO 2025'!F123+'JUNIO 2025'!F123</f>
        <v>547015.02</v>
      </c>
      <c r="G123" s="7">
        <f>+'ABRIL 2025'!G123+'MAYO 2025'!G123+'JUNIO 2025'!G123</f>
        <v>0</v>
      </c>
      <c r="H123" s="7">
        <f t="shared" si="4"/>
        <v>547015.02</v>
      </c>
    </row>
    <row r="124" spans="1:8" x14ac:dyDescent="0.3">
      <c r="A124" s="13" t="s">
        <v>241</v>
      </c>
      <c r="B124" s="6" t="s">
        <v>242</v>
      </c>
      <c r="C124" s="7">
        <f>'ABRIL 2025'!C124+'MAYO 2025'!C124+'JUNIO 2025'!C124</f>
        <v>2185888.11</v>
      </c>
      <c r="D124" s="7">
        <f>'ABRIL 2025'!D124+'MAYO 2025'!D124+'JUNIO 2025'!D124</f>
        <v>0</v>
      </c>
      <c r="E124" s="7">
        <f t="shared" si="3"/>
        <v>2185888.11</v>
      </c>
      <c r="F124" s="7">
        <f>+'ABRIL 2025'!F124+'MAYO 2025'!F124+'JUNIO 2025'!F124</f>
        <v>590519.16</v>
      </c>
      <c r="G124" s="7">
        <f>+'ABRIL 2025'!G124+'MAYO 2025'!G124+'JUNIO 2025'!G124</f>
        <v>0</v>
      </c>
      <c r="H124" s="7">
        <f t="shared" si="4"/>
        <v>590519.16</v>
      </c>
    </row>
    <row r="125" spans="1:8" x14ac:dyDescent="0.3">
      <c r="A125" s="13" t="s">
        <v>243</v>
      </c>
      <c r="B125" s="6" t="s">
        <v>244</v>
      </c>
      <c r="C125" s="7">
        <f>'ABRIL 2025'!C125+'MAYO 2025'!C125+'JUNIO 2025'!C125</f>
        <v>762200.07000000007</v>
      </c>
      <c r="D125" s="7">
        <f>'ABRIL 2025'!D125+'MAYO 2025'!D125+'JUNIO 2025'!D125</f>
        <v>0</v>
      </c>
      <c r="E125" s="7">
        <f t="shared" si="3"/>
        <v>762200.07000000007</v>
      </c>
      <c r="F125" s="7">
        <f>+'ABRIL 2025'!F125+'MAYO 2025'!F125+'JUNIO 2025'!F125</f>
        <v>181679.19</v>
      </c>
      <c r="G125" s="7">
        <f>+'ABRIL 2025'!G125+'MAYO 2025'!G125+'JUNIO 2025'!G125</f>
        <v>0</v>
      </c>
      <c r="H125" s="7">
        <f t="shared" si="4"/>
        <v>181679.19</v>
      </c>
    </row>
    <row r="126" spans="1:8" x14ac:dyDescent="0.3">
      <c r="A126" s="13" t="s">
        <v>245</v>
      </c>
      <c r="B126" s="6" t="s">
        <v>246</v>
      </c>
      <c r="C126" s="7">
        <f>'ABRIL 2025'!C126+'MAYO 2025'!C126+'JUNIO 2025'!C126</f>
        <v>401765.37</v>
      </c>
      <c r="D126" s="7">
        <f>'ABRIL 2025'!D126+'MAYO 2025'!D126+'JUNIO 2025'!D126</f>
        <v>0</v>
      </c>
      <c r="E126" s="7">
        <f t="shared" si="3"/>
        <v>401765.37</v>
      </c>
      <c r="F126" s="7">
        <f>+'ABRIL 2025'!F126+'MAYO 2025'!F126+'JUNIO 2025'!F126</f>
        <v>110984.97</v>
      </c>
      <c r="G126" s="7">
        <f>+'ABRIL 2025'!G126+'MAYO 2025'!G126+'JUNIO 2025'!G126</f>
        <v>0</v>
      </c>
      <c r="H126" s="7">
        <f t="shared" si="4"/>
        <v>110984.97</v>
      </c>
    </row>
    <row r="127" spans="1:8" x14ac:dyDescent="0.3">
      <c r="A127" s="13" t="s">
        <v>247</v>
      </c>
      <c r="B127" s="6" t="s">
        <v>248</v>
      </c>
      <c r="C127" s="7">
        <f>'ABRIL 2025'!C127+'MAYO 2025'!C127+'JUNIO 2025'!C127</f>
        <v>1614132.5100000002</v>
      </c>
      <c r="D127" s="7">
        <f>'ABRIL 2025'!D127+'MAYO 2025'!D127+'JUNIO 2025'!D127</f>
        <v>0</v>
      </c>
      <c r="E127" s="7">
        <f t="shared" si="3"/>
        <v>1614132.5100000002</v>
      </c>
      <c r="F127" s="7">
        <f>+'ABRIL 2025'!F127+'MAYO 2025'!F127+'JUNIO 2025'!F127</f>
        <v>147320.82</v>
      </c>
      <c r="G127" s="7">
        <f>+'ABRIL 2025'!G127+'MAYO 2025'!G127+'JUNIO 2025'!G127</f>
        <v>0</v>
      </c>
      <c r="H127" s="7">
        <f t="shared" si="4"/>
        <v>147320.82</v>
      </c>
    </row>
    <row r="128" spans="1:8" x14ac:dyDescent="0.3">
      <c r="A128" s="13" t="s">
        <v>249</v>
      </c>
      <c r="B128" s="6" t="s">
        <v>250</v>
      </c>
      <c r="C128" s="7">
        <f>'ABRIL 2025'!C128+'MAYO 2025'!C128+'JUNIO 2025'!C128</f>
        <v>954492.21</v>
      </c>
      <c r="D128" s="7">
        <f>'ABRIL 2025'!D128+'MAYO 2025'!D128+'JUNIO 2025'!D128</f>
        <v>0</v>
      </c>
      <c r="E128" s="7">
        <f t="shared" si="3"/>
        <v>954492.21</v>
      </c>
      <c r="F128" s="7">
        <f>+'ABRIL 2025'!F128+'MAYO 2025'!F128+'JUNIO 2025'!F128</f>
        <v>161410.23000000001</v>
      </c>
      <c r="G128" s="7">
        <f>+'ABRIL 2025'!G128+'MAYO 2025'!G128+'JUNIO 2025'!G128</f>
        <v>0</v>
      </c>
      <c r="H128" s="7">
        <f t="shared" si="4"/>
        <v>161410.23000000001</v>
      </c>
    </row>
    <row r="129" spans="1:8" x14ac:dyDescent="0.3">
      <c r="A129" s="13" t="s">
        <v>251</v>
      </c>
      <c r="B129" s="6" t="s">
        <v>252</v>
      </c>
      <c r="C129" s="7">
        <f>'ABRIL 2025'!C129+'MAYO 2025'!C129+'JUNIO 2025'!C129</f>
        <v>2336746.4699999997</v>
      </c>
      <c r="D129" s="7">
        <f>'ABRIL 2025'!D129+'MAYO 2025'!D129+'JUNIO 2025'!D129</f>
        <v>0</v>
      </c>
      <c r="E129" s="7">
        <f t="shared" si="3"/>
        <v>2336746.4699999997</v>
      </c>
      <c r="F129" s="7">
        <f>+'ABRIL 2025'!F129+'MAYO 2025'!F129+'JUNIO 2025'!F129</f>
        <v>699279.48</v>
      </c>
      <c r="G129" s="7">
        <f>+'ABRIL 2025'!G129+'MAYO 2025'!G129+'JUNIO 2025'!G129</f>
        <v>0</v>
      </c>
      <c r="H129" s="7">
        <f t="shared" si="4"/>
        <v>699279.48</v>
      </c>
    </row>
    <row r="130" spans="1:8" x14ac:dyDescent="0.3">
      <c r="A130" s="13" t="s">
        <v>253</v>
      </c>
      <c r="B130" s="6" t="s">
        <v>254</v>
      </c>
      <c r="C130" s="7">
        <f>'ABRIL 2025'!C130+'MAYO 2025'!C130+'JUNIO 2025'!C130</f>
        <v>12787462.5</v>
      </c>
      <c r="D130" s="7">
        <f>'ABRIL 2025'!D130+'MAYO 2025'!D130+'JUNIO 2025'!D130</f>
        <v>0</v>
      </c>
      <c r="E130" s="7">
        <f t="shared" si="3"/>
        <v>12787462.5</v>
      </c>
      <c r="F130" s="7">
        <f>+'ABRIL 2025'!F130+'MAYO 2025'!F130+'JUNIO 2025'!F130</f>
        <v>4868507.91</v>
      </c>
      <c r="G130" s="7">
        <f>+'ABRIL 2025'!G130+'MAYO 2025'!G130+'JUNIO 2025'!G130</f>
        <v>0</v>
      </c>
      <c r="H130" s="7">
        <f t="shared" si="4"/>
        <v>4868507.91</v>
      </c>
    </row>
    <row r="131" spans="1:8" x14ac:dyDescent="0.3">
      <c r="A131" s="13" t="s">
        <v>255</v>
      </c>
      <c r="B131" s="6" t="s">
        <v>256</v>
      </c>
      <c r="C131" s="7">
        <f>'ABRIL 2025'!C131+'MAYO 2025'!C131+'JUNIO 2025'!C131</f>
        <v>10105908.060000001</v>
      </c>
      <c r="D131" s="7">
        <f>'ABRIL 2025'!D131+'MAYO 2025'!D131+'JUNIO 2025'!D131</f>
        <v>0</v>
      </c>
      <c r="E131" s="7">
        <f t="shared" si="3"/>
        <v>10105908.060000001</v>
      </c>
      <c r="F131" s="7">
        <f>+'ABRIL 2025'!F131+'MAYO 2025'!F131+'JUNIO 2025'!F131</f>
        <v>2882643.1500000004</v>
      </c>
      <c r="G131" s="7">
        <f>+'ABRIL 2025'!G131+'MAYO 2025'!G131+'JUNIO 2025'!G131</f>
        <v>0</v>
      </c>
      <c r="H131" s="7">
        <f t="shared" si="4"/>
        <v>2882643.1500000004</v>
      </c>
    </row>
    <row r="132" spans="1:8" x14ac:dyDescent="0.3">
      <c r="A132" s="13" t="s">
        <v>257</v>
      </c>
      <c r="B132" s="6" t="s">
        <v>258</v>
      </c>
      <c r="C132" s="7">
        <f>'ABRIL 2025'!C132+'MAYO 2025'!C132+'JUNIO 2025'!C132</f>
        <v>5706815.46</v>
      </c>
      <c r="D132" s="7">
        <f>'ABRIL 2025'!D132+'MAYO 2025'!D132+'JUNIO 2025'!D132</f>
        <v>0</v>
      </c>
      <c r="E132" s="7">
        <f t="shared" si="3"/>
        <v>5706815.46</v>
      </c>
      <c r="F132" s="7">
        <f>+'ABRIL 2025'!F132+'MAYO 2025'!F132+'JUNIO 2025'!F132</f>
        <v>1333797.1499999999</v>
      </c>
      <c r="G132" s="7">
        <f>+'ABRIL 2025'!G132+'MAYO 2025'!G132+'JUNIO 2025'!G132</f>
        <v>0</v>
      </c>
      <c r="H132" s="7">
        <f t="shared" si="4"/>
        <v>1333797.1499999999</v>
      </c>
    </row>
    <row r="133" spans="1:8" x14ac:dyDescent="0.3">
      <c r="A133" s="13" t="s">
        <v>259</v>
      </c>
      <c r="B133" s="6" t="s">
        <v>260</v>
      </c>
      <c r="C133" s="7">
        <f>'ABRIL 2025'!C133+'MAYO 2025'!C133+'JUNIO 2025'!C133</f>
        <v>1879748.97</v>
      </c>
      <c r="D133" s="7">
        <f>'ABRIL 2025'!D133+'MAYO 2025'!D133+'JUNIO 2025'!D133</f>
        <v>0</v>
      </c>
      <c r="E133" s="7">
        <f t="shared" si="3"/>
        <v>1879748.97</v>
      </c>
      <c r="F133" s="7">
        <f>+'ABRIL 2025'!F133+'MAYO 2025'!F133+'JUNIO 2025'!F133</f>
        <v>309472.58999999997</v>
      </c>
      <c r="G133" s="7">
        <f>+'ABRIL 2025'!G133+'MAYO 2025'!G133+'JUNIO 2025'!G133</f>
        <v>0</v>
      </c>
      <c r="H133" s="7">
        <f t="shared" si="4"/>
        <v>309472.58999999997</v>
      </c>
    </row>
    <row r="134" spans="1:8" x14ac:dyDescent="0.3">
      <c r="A134" s="13" t="s">
        <v>261</v>
      </c>
      <c r="B134" s="6" t="s">
        <v>262</v>
      </c>
      <c r="C134" s="7">
        <f>'ABRIL 2025'!C134+'MAYO 2025'!C134+'JUNIO 2025'!C134</f>
        <v>1040544.36</v>
      </c>
      <c r="D134" s="7">
        <f>'ABRIL 2025'!D134+'MAYO 2025'!D134+'JUNIO 2025'!D134</f>
        <v>0</v>
      </c>
      <c r="E134" s="7">
        <f t="shared" si="3"/>
        <v>1040544.36</v>
      </c>
      <c r="F134" s="7">
        <f>+'ABRIL 2025'!F134+'MAYO 2025'!F134+'JUNIO 2025'!F134</f>
        <v>331719</v>
      </c>
      <c r="G134" s="7">
        <f>+'ABRIL 2025'!G134+'MAYO 2025'!G134+'JUNIO 2025'!G134</f>
        <v>0</v>
      </c>
      <c r="H134" s="7">
        <f t="shared" si="4"/>
        <v>331719</v>
      </c>
    </row>
    <row r="135" spans="1:8" x14ac:dyDescent="0.3">
      <c r="A135" s="13" t="s">
        <v>263</v>
      </c>
      <c r="B135" s="6" t="s">
        <v>264</v>
      </c>
      <c r="C135" s="7">
        <f>'ABRIL 2025'!C135+'MAYO 2025'!C135+'JUNIO 2025'!C135</f>
        <v>491810.94000000006</v>
      </c>
      <c r="D135" s="7">
        <f>'ABRIL 2025'!D135+'MAYO 2025'!D135+'JUNIO 2025'!D135</f>
        <v>0</v>
      </c>
      <c r="E135" s="7">
        <f t="shared" si="3"/>
        <v>491810.94000000006</v>
      </c>
      <c r="F135" s="7">
        <f>+'ABRIL 2025'!F135+'MAYO 2025'!F135+'JUNIO 2025'!F135</f>
        <v>87996.99</v>
      </c>
      <c r="G135" s="7">
        <f>+'ABRIL 2025'!G135+'MAYO 2025'!G135+'JUNIO 2025'!G135</f>
        <v>0</v>
      </c>
      <c r="H135" s="7">
        <f t="shared" si="4"/>
        <v>87996.99</v>
      </c>
    </row>
    <row r="136" spans="1:8" x14ac:dyDescent="0.3">
      <c r="A136" s="13" t="s">
        <v>265</v>
      </c>
      <c r="B136" s="6" t="s">
        <v>266</v>
      </c>
      <c r="C136" s="7">
        <f>'ABRIL 2025'!C136+'MAYO 2025'!C136+'JUNIO 2025'!C136</f>
        <v>4609780.9499999993</v>
      </c>
      <c r="D136" s="7">
        <f>'ABRIL 2025'!D136+'MAYO 2025'!D136+'JUNIO 2025'!D136</f>
        <v>0</v>
      </c>
      <c r="E136" s="7">
        <f t="shared" ref="E136:E199" si="5">C136-D136</f>
        <v>4609780.9499999993</v>
      </c>
      <c r="F136" s="7">
        <f>+'ABRIL 2025'!F136+'MAYO 2025'!F136+'JUNIO 2025'!F136</f>
        <v>1280405.73</v>
      </c>
      <c r="G136" s="7">
        <f>+'ABRIL 2025'!G136+'MAYO 2025'!G136+'JUNIO 2025'!G136</f>
        <v>0</v>
      </c>
      <c r="H136" s="7">
        <f t="shared" ref="H136:H199" si="6">F136-G136</f>
        <v>1280405.73</v>
      </c>
    </row>
    <row r="137" spans="1:8" x14ac:dyDescent="0.3">
      <c r="A137" s="13" t="s">
        <v>267</v>
      </c>
      <c r="B137" s="6" t="s">
        <v>268</v>
      </c>
      <c r="C137" s="7">
        <f>'ABRIL 2025'!C137+'MAYO 2025'!C137+'JUNIO 2025'!C137</f>
        <v>10544795.310000001</v>
      </c>
      <c r="D137" s="7">
        <f>'ABRIL 2025'!D137+'MAYO 2025'!D137+'JUNIO 2025'!D137</f>
        <v>0</v>
      </c>
      <c r="E137" s="7">
        <f t="shared" si="5"/>
        <v>10544795.310000001</v>
      </c>
      <c r="F137" s="7">
        <f>+'ABRIL 2025'!F137+'MAYO 2025'!F137+'JUNIO 2025'!F137</f>
        <v>2820600.33</v>
      </c>
      <c r="G137" s="7">
        <f>+'ABRIL 2025'!G137+'MAYO 2025'!G137+'JUNIO 2025'!G137</f>
        <v>0</v>
      </c>
      <c r="H137" s="7">
        <f t="shared" si="6"/>
        <v>2820600.33</v>
      </c>
    </row>
    <row r="138" spans="1:8" x14ac:dyDescent="0.3">
      <c r="A138" s="13" t="s">
        <v>269</v>
      </c>
      <c r="B138" s="6" t="s">
        <v>270</v>
      </c>
      <c r="C138" s="7">
        <f>'ABRIL 2025'!C138+'MAYO 2025'!C138+'JUNIO 2025'!C138</f>
        <v>865823.22</v>
      </c>
      <c r="D138" s="7">
        <f>'ABRIL 2025'!D138+'MAYO 2025'!D138+'JUNIO 2025'!D138</f>
        <v>0</v>
      </c>
      <c r="E138" s="7">
        <f t="shared" si="5"/>
        <v>865823.22</v>
      </c>
      <c r="F138" s="7">
        <f>+'ABRIL 2025'!F138+'MAYO 2025'!F138+'JUNIO 2025'!F138</f>
        <v>341111.94</v>
      </c>
      <c r="G138" s="7">
        <f>+'ABRIL 2025'!G138+'MAYO 2025'!G138+'JUNIO 2025'!G138</f>
        <v>0</v>
      </c>
      <c r="H138" s="7">
        <f t="shared" si="6"/>
        <v>341111.94</v>
      </c>
    </row>
    <row r="139" spans="1:8" x14ac:dyDescent="0.3">
      <c r="A139" s="13" t="s">
        <v>271</v>
      </c>
      <c r="B139" s="6" t="s">
        <v>272</v>
      </c>
      <c r="C139" s="7">
        <f>'ABRIL 2025'!C139+'MAYO 2025'!C139+'JUNIO 2025'!C139</f>
        <v>6099240.2400000002</v>
      </c>
      <c r="D139" s="7">
        <f>'ABRIL 2025'!D139+'MAYO 2025'!D139+'JUNIO 2025'!D139</f>
        <v>0</v>
      </c>
      <c r="E139" s="7">
        <f t="shared" si="5"/>
        <v>6099240.2400000002</v>
      </c>
      <c r="F139" s="7">
        <f>+'ABRIL 2025'!F139+'MAYO 2025'!F139+'JUNIO 2025'!F139</f>
        <v>972416.22</v>
      </c>
      <c r="G139" s="7">
        <f>+'ABRIL 2025'!G139+'MAYO 2025'!G139+'JUNIO 2025'!G139</f>
        <v>0</v>
      </c>
      <c r="H139" s="7">
        <f t="shared" si="6"/>
        <v>972416.22</v>
      </c>
    </row>
    <row r="140" spans="1:8" x14ac:dyDescent="0.3">
      <c r="A140" s="13" t="s">
        <v>273</v>
      </c>
      <c r="B140" s="6" t="s">
        <v>274</v>
      </c>
      <c r="C140" s="7">
        <f>'ABRIL 2025'!C140+'MAYO 2025'!C140+'JUNIO 2025'!C140</f>
        <v>38437329.240000002</v>
      </c>
      <c r="D140" s="7">
        <f>'ABRIL 2025'!D140+'MAYO 2025'!D140+'JUNIO 2025'!D140</f>
        <v>0</v>
      </c>
      <c r="E140" s="7">
        <f t="shared" si="5"/>
        <v>38437329.240000002</v>
      </c>
      <c r="F140" s="7">
        <f>+'ABRIL 2025'!F140+'MAYO 2025'!F140+'JUNIO 2025'!F140</f>
        <v>7044703.2599999998</v>
      </c>
      <c r="G140" s="7">
        <f>+'ABRIL 2025'!G140+'MAYO 2025'!G140+'JUNIO 2025'!G140</f>
        <v>43877</v>
      </c>
      <c r="H140" s="7">
        <f t="shared" si="6"/>
        <v>7000826.2599999998</v>
      </c>
    </row>
    <row r="141" spans="1:8" x14ac:dyDescent="0.3">
      <c r="A141" s="13" t="s">
        <v>275</v>
      </c>
      <c r="B141" s="6" t="s">
        <v>276</v>
      </c>
      <c r="C141" s="7">
        <f>'ABRIL 2025'!C141+'MAYO 2025'!C141+'JUNIO 2025'!C141</f>
        <v>5791697.25</v>
      </c>
      <c r="D141" s="7">
        <f>'ABRIL 2025'!D141+'MAYO 2025'!D141+'JUNIO 2025'!D141</f>
        <v>0</v>
      </c>
      <c r="E141" s="7">
        <f t="shared" si="5"/>
        <v>5791697.25</v>
      </c>
      <c r="F141" s="7">
        <f>+'ABRIL 2025'!F141+'MAYO 2025'!F141+'JUNIO 2025'!F141</f>
        <v>2034559.7399999998</v>
      </c>
      <c r="G141" s="7">
        <f>+'ABRIL 2025'!G141+'MAYO 2025'!G141+'JUNIO 2025'!G141</f>
        <v>0</v>
      </c>
      <c r="H141" s="7">
        <f t="shared" si="6"/>
        <v>2034559.7399999998</v>
      </c>
    </row>
    <row r="142" spans="1:8" x14ac:dyDescent="0.3">
      <c r="A142" s="13" t="s">
        <v>277</v>
      </c>
      <c r="B142" s="6" t="s">
        <v>278</v>
      </c>
      <c r="C142" s="7">
        <f>'ABRIL 2025'!C142+'MAYO 2025'!C142+'JUNIO 2025'!C142</f>
        <v>13428449.129999999</v>
      </c>
      <c r="D142" s="7">
        <f>'ABRIL 2025'!D142+'MAYO 2025'!D142+'JUNIO 2025'!D142</f>
        <v>0</v>
      </c>
      <c r="E142" s="7">
        <f t="shared" si="5"/>
        <v>13428449.129999999</v>
      </c>
      <c r="F142" s="7">
        <f>+'ABRIL 2025'!F142+'MAYO 2025'!F142+'JUNIO 2025'!F142</f>
        <v>3013402.71</v>
      </c>
      <c r="G142" s="7">
        <f>+'ABRIL 2025'!G142+'MAYO 2025'!G142+'JUNIO 2025'!G142</f>
        <v>0</v>
      </c>
      <c r="H142" s="7">
        <f t="shared" si="6"/>
        <v>3013402.71</v>
      </c>
    </row>
    <row r="143" spans="1:8" x14ac:dyDescent="0.3">
      <c r="A143" s="13" t="s">
        <v>279</v>
      </c>
      <c r="B143" s="6" t="s">
        <v>280</v>
      </c>
      <c r="C143" s="7">
        <f>'ABRIL 2025'!C143+'MAYO 2025'!C143+'JUNIO 2025'!C143</f>
        <v>4735064.82</v>
      </c>
      <c r="D143" s="7">
        <f>'ABRIL 2025'!D143+'MAYO 2025'!D143+'JUNIO 2025'!D143</f>
        <v>0</v>
      </c>
      <c r="E143" s="7">
        <f t="shared" si="5"/>
        <v>4735064.82</v>
      </c>
      <c r="F143" s="7">
        <f>+'ABRIL 2025'!F143+'MAYO 2025'!F143+'JUNIO 2025'!F143</f>
        <v>852779.88000000012</v>
      </c>
      <c r="G143" s="7">
        <f>+'ABRIL 2025'!G143+'MAYO 2025'!G143+'JUNIO 2025'!G143</f>
        <v>0</v>
      </c>
      <c r="H143" s="7">
        <f t="shared" si="6"/>
        <v>852779.88000000012</v>
      </c>
    </row>
    <row r="144" spans="1:8" x14ac:dyDescent="0.3">
      <c r="A144" s="13" t="s">
        <v>281</v>
      </c>
      <c r="B144" s="6" t="s">
        <v>282</v>
      </c>
      <c r="C144" s="7">
        <f>'ABRIL 2025'!C144+'MAYO 2025'!C144+'JUNIO 2025'!C144</f>
        <v>531685.64999999991</v>
      </c>
      <c r="D144" s="7">
        <f>'ABRIL 2025'!D144+'MAYO 2025'!D144+'JUNIO 2025'!D144</f>
        <v>0</v>
      </c>
      <c r="E144" s="7">
        <f t="shared" si="5"/>
        <v>531685.64999999991</v>
      </c>
      <c r="F144" s="7">
        <f>+'ABRIL 2025'!F144+'MAYO 2025'!F144+'JUNIO 2025'!F144</f>
        <v>111479.34</v>
      </c>
      <c r="G144" s="7">
        <f>+'ABRIL 2025'!G144+'MAYO 2025'!G144+'JUNIO 2025'!G144</f>
        <v>0</v>
      </c>
      <c r="H144" s="7">
        <f t="shared" si="6"/>
        <v>111479.34</v>
      </c>
    </row>
    <row r="145" spans="1:8" x14ac:dyDescent="0.3">
      <c r="A145" s="13" t="s">
        <v>283</v>
      </c>
      <c r="B145" s="6" t="s">
        <v>284</v>
      </c>
      <c r="C145" s="7">
        <f>'ABRIL 2025'!C145+'MAYO 2025'!C145+'JUNIO 2025'!C145</f>
        <v>2786941.11</v>
      </c>
      <c r="D145" s="7">
        <f>'ABRIL 2025'!D145+'MAYO 2025'!D145+'JUNIO 2025'!D145</f>
        <v>0</v>
      </c>
      <c r="E145" s="7">
        <f t="shared" si="5"/>
        <v>2786941.11</v>
      </c>
      <c r="F145" s="7">
        <f>+'ABRIL 2025'!F145+'MAYO 2025'!F145+'JUNIO 2025'!F145</f>
        <v>542565.75</v>
      </c>
      <c r="G145" s="7">
        <f>+'ABRIL 2025'!G145+'MAYO 2025'!G145+'JUNIO 2025'!G145</f>
        <v>0</v>
      </c>
      <c r="H145" s="7">
        <f t="shared" si="6"/>
        <v>542565.75</v>
      </c>
    </row>
    <row r="146" spans="1:8" x14ac:dyDescent="0.3">
      <c r="A146" s="13" t="s">
        <v>285</v>
      </c>
      <c r="B146" s="6" t="s">
        <v>286</v>
      </c>
      <c r="C146" s="7">
        <f>'ABRIL 2025'!C146+'MAYO 2025'!C146+'JUNIO 2025'!C146</f>
        <v>539822.73</v>
      </c>
      <c r="D146" s="7">
        <f>'ABRIL 2025'!D146+'MAYO 2025'!D146+'JUNIO 2025'!D146</f>
        <v>0</v>
      </c>
      <c r="E146" s="7">
        <f t="shared" si="5"/>
        <v>539822.73</v>
      </c>
      <c r="F146" s="7">
        <f>+'ABRIL 2025'!F146+'MAYO 2025'!F146+'JUNIO 2025'!F146</f>
        <v>200712.24</v>
      </c>
      <c r="G146" s="7">
        <f>+'ABRIL 2025'!G146+'MAYO 2025'!G146+'JUNIO 2025'!G146</f>
        <v>0</v>
      </c>
      <c r="H146" s="7">
        <f t="shared" si="6"/>
        <v>200712.24</v>
      </c>
    </row>
    <row r="147" spans="1:8" x14ac:dyDescent="0.3">
      <c r="A147" s="13" t="s">
        <v>287</v>
      </c>
      <c r="B147" s="6" t="s">
        <v>288</v>
      </c>
      <c r="C147" s="7">
        <f>'ABRIL 2025'!C147+'MAYO 2025'!C147+'JUNIO 2025'!C147</f>
        <v>5066592.96</v>
      </c>
      <c r="D147" s="7">
        <f>'ABRIL 2025'!D147+'MAYO 2025'!D147+'JUNIO 2025'!D147</f>
        <v>0</v>
      </c>
      <c r="E147" s="7">
        <f t="shared" si="5"/>
        <v>5066592.96</v>
      </c>
      <c r="F147" s="7">
        <f>+'ABRIL 2025'!F147+'MAYO 2025'!F147+'JUNIO 2025'!F147</f>
        <v>2152960.2000000002</v>
      </c>
      <c r="G147" s="7">
        <f>+'ABRIL 2025'!G147+'MAYO 2025'!G147+'JUNIO 2025'!G147</f>
        <v>0</v>
      </c>
      <c r="H147" s="7">
        <f t="shared" si="6"/>
        <v>2152960.2000000002</v>
      </c>
    </row>
    <row r="148" spans="1:8" x14ac:dyDescent="0.3">
      <c r="A148" s="13" t="s">
        <v>289</v>
      </c>
      <c r="B148" s="6" t="s">
        <v>290</v>
      </c>
      <c r="C148" s="7">
        <f>'ABRIL 2025'!C148+'MAYO 2025'!C148+'JUNIO 2025'!C148</f>
        <v>1384774.53</v>
      </c>
      <c r="D148" s="7">
        <f>'ABRIL 2025'!D148+'MAYO 2025'!D148+'JUNIO 2025'!D148</f>
        <v>0</v>
      </c>
      <c r="E148" s="7">
        <f t="shared" si="5"/>
        <v>1384774.53</v>
      </c>
      <c r="F148" s="7">
        <f>+'ABRIL 2025'!F148+'MAYO 2025'!F148+'JUNIO 2025'!F148</f>
        <v>208127.73</v>
      </c>
      <c r="G148" s="7">
        <f>+'ABRIL 2025'!G148+'MAYO 2025'!G148+'JUNIO 2025'!G148</f>
        <v>0</v>
      </c>
      <c r="H148" s="7">
        <f t="shared" si="6"/>
        <v>208127.73</v>
      </c>
    </row>
    <row r="149" spans="1:8" x14ac:dyDescent="0.3">
      <c r="A149" s="13" t="s">
        <v>291</v>
      </c>
      <c r="B149" s="6" t="s">
        <v>292</v>
      </c>
      <c r="C149" s="7">
        <f>'ABRIL 2025'!C149+'MAYO 2025'!C149+'JUNIO 2025'!C149</f>
        <v>4682405.6999999993</v>
      </c>
      <c r="D149" s="7">
        <f>'ABRIL 2025'!D149+'MAYO 2025'!D149+'JUNIO 2025'!D149</f>
        <v>0</v>
      </c>
      <c r="E149" s="7">
        <f t="shared" si="5"/>
        <v>4682405.6999999993</v>
      </c>
      <c r="F149" s="7">
        <f>+'ABRIL 2025'!F149+'MAYO 2025'!F149+'JUNIO 2025'!F149</f>
        <v>2338594.29</v>
      </c>
      <c r="G149" s="7">
        <f>+'ABRIL 2025'!G149+'MAYO 2025'!G149+'JUNIO 2025'!G149</f>
        <v>0</v>
      </c>
      <c r="H149" s="7">
        <f t="shared" si="6"/>
        <v>2338594.29</v>
      </c>
    </row>
    <row r="150" spans="1:8" x14ac:dyDescent="0.3">
      <c r="A150" s="13" t="s">
        <v>293</v>
      </c>
      <c r="B150" s="6" t="s">
        <v>294</v>
      </c>
      <c r="C150" s="7">
        <f>'ABRIL 2025'!C150+'MAYO 2025'!C150+'JUNIO 2025'!C150</f>
        <v>1104304.0499999998</v>
      </c>
      <c r="D150" s="7">
        <f>'ABRIL 2025'!D150+'MAYO 2025'!D150+'JUNIO 2025'!D150</f>
        <v>0</v>
      </c>
      <c r="E150" s="7">
        <f t="shared" si="5"/>
        <v>1104304.0499999998</v>
      </c>
      <c r="F150" s="7">
        <f>+'ABRIL 2025'!F150+'MAYO 2025'!F150+'JUNIO 2025'!F150</f>
        <v>265721.25</v>
      </c>
      <c r="G150" s="7">
        <f>+'ABRIL 2025'!G150+'MAYO 2025'!G150+'JUNIO 2025'!G150</f>
        <v>0</v>
      </c>
      <c r="H150" s="7">
        <f t="shared" si="6"/>
        <v>265721.25</v>
      </c>
    </row>
    <row r="151" spans="1:8" x14ac:dyDescent="0.3">
      <c r="A151" s="13" t="s">
        <v>295</v>
      </c>
      <c r="B151" s="6" t="s">
        <v>296</v>
      </c>
      <c r="C151" s="7">
        <f>'ABRIL 2025'!C151+'MAYO 2025'!C151+'JUNIO 2025'!C151</f>
        <v>1786270.2600000002</v>
      </c>
      <c r="D151" s="7">
        <f>'ABRIL 2025'!D151+'MAYO 2025'!D151+'JUNIO 2025'!D151</f>
        <v>0</v>
      </c>
      <c r="E151" s="7">
        <f t="shared" si="5"/>
        <v>1786270.2600000002</v>
      </c>
      <c r="F151" s="7">
        <f>+'ABRIL 2025'!F151+'MAYO 2025'!F151+'JUNIO 2025'!F151</f>
        <v>1289057.1000000001</v>
      </c>
      <c r="G151" s="7">
        <f>+'ABRIL 2025'!G151+'MAYO 2025'!G151+'JUNIO 2025'!G151</f>
        <v>0</v>
      </c>
      <c r="H151" s="7">
        <f t="shared" si="6"/>
        <v>1289057.1000000001</v>
      </c>
    </row>
    <row r="152" spans="1:8" x14ac:dyDescent="0.3">
      <c r="A152" s="13" t="s">
        <v>297</v>
      </c>
      <c r="B152" s="6" t="s">
        <v>298</v>
      </c>
      <c r="C152" s="7">
        <f>'ABRIL 2025'!C152+'MAYO 2025'!C152+'JUNIO 2025'!C152</f>
        <v>3051900.39</v>
      </c>
      <c r="D152" s="7">
        <f>'ABRIL 2025'!D152+'MAYO 2025'!D152+'JUNIO 2025'!D152</f>
        <v>0</v>
      </c>
      <c r="E152" s="7">
        <f t="shared" si="5"/>
        <v>3051900.39</v>
      </c>
      <c r="F152" s="7">
        <f>+'ABRIL 2025'!F152+'MAYO 2025'!F152+'JUNIO 2025'!F152</f>
        <v>692852.76</v>
      </c>
      <c r="G152" s="7">
        <f>+'ABRIL 2025'!G152+'MAYO 2025'!G152+'JUNIO 2025'!G152</f>
        <v>0</v>
      </c>
      <c r="H152" s="7">
        <f t="shared" si="6"/>
        <v>692852.76</v>
      </c>
    </row>
    <row r="153" spans="1:8" x14ac:dyDescent="0.3">
      <c r="A153" s="13" t="s">
        <v>299</v>
      </c>
      <c r="B153" s="6" t="s">
        <v>300</v>
      </c>
      <c r="C153" s="7">
        <f>'ABRIL 2025'!C153+'MAYO 2025'!C153+'JUNIO 2025'!C153</f>
        <v>668570.55000000005</v>
      </c>
      <c r="D153" s="7">
        <f>'ABRIL 2025'!D153+'MAYO 2025'!D153+'JUNIO 2025'!D153</f>
        <v>0</v>
      </c>
      <c r="E153" s="7">
        <f t="shared" si="5"/>
        <v>668570.55000000005</v>
      </c>
      <c r="F153" s="7">
        <f>+'ABRIL 2025'!F153+'MAYO 2025'!F153+'JUNIO 2025'!F153</f>
        <v>92940.66</v>
      </c>
      <c r="G153" s="7">
        <f>+'ABRIL 2025'!G153+'MAYO 2025'!G153+'JUNIO 2025'!G153</f>
        <v>0</v>
      </c>
      <c r="H153" s="7">
        <f t="shared" si="6"/>
        <v>92940.66</v>
      </c>
    </row>
    <row r="154" spans="1:8" x14ac:dyDescent="0.3">
      <c r="A154" s="13" t="s">
        <v>301</v>
      </c>
      <c r="B154" s="6" t="s">
        <v>302</v>
      </c>
      <c r="C154" s="7">
        <f>'ABRIL 2025'!C154+'MAYO 2025'!C154+'JUNIO 2025'!C154</f>
        <v>2141944.44</v>
      </c>
      <c r="D154" s="7">
        <f>'ABRIL 2025'!D154+'MAYO 2025'!D154+'JUNIO 2025'!D154</f>
        <v>0</v>
      </c>
      <c r="E154" s="7">
        <f t="shared" si="5"/>
        <v>2141944.44</v>
      </c>
      <c r="F154" s="7">
        <f>+'ABRIL 2025'!F154+'MAYO 2025'!F154+'JUNIO 2025'!F154</f>
        <v>539352.36</v>
      </c>
      <c r="G154" s="7">
        <f>+'ABRIL 2025'!G154+'MAYO 2025'!G154+'JUNIO 2025'!G154</f>
        <v>0</v>
      </c>
      <c r="H154" s="7">
        <f t="shared" si="6"/>
        <v>539352.36</v>
      </c>
    </row>
    <row r="155" spans="1:8" x14ac:dyDescent="0.3">
      <c r="A155" s="13" t="s">
        <v>303</v>
      </c>
      <c r="B155" s="6" t="s">
        <v>304</v>
      </c>
      <c r="C155" s="7">
        <f>'ABRIL 2025'!C155+'MAYO 2025'!C155+'JUNIO 2025'!C155</f>
        <v>1674585.9000000001</v>
      </c>
      <c r="D155" s="7">
        <f>'ABRIL 2025'!D155+'MAYO 2025'!D155+'JUNIO 2025'!D155</f>
        <v>0</v>
      </c>
      <c r="E155" s="7">
        <f t="shared" si="5"/>
        <v>1674585.9000000001</v>
      </c>
      <c r="F155" s="7">
        <f>+'ABRIL 2025'!F155+'MAYO 2025'!F155+'JUNIO 2025'!F155</f>
        <v>499061.61</v>
      </c>
      <c r="G155" s="7">
        <f>+'ABRIL 2025'!G155+'MAYO 2025'!G155+'JUNIO 2025'!G155</f>
        <v>0</v>
      </c>
      <c r="H155" s="7">
        <f t="shared" si="6"/>
        <v>499061.61</v>
      </c>
    </row>
    <row r="156" spans="1:8" x14ac:dyDescent="0.3">
      <c r="A156" s="13" t="s">
        <v>305</v>
      </c>
      <c r="B156" s="6" t="s">
        <v>306</v>
      </c>
      <c r="C156" s="7">
        <f>'ABRIL 2025'!C156+'MAYO 2025'!C156+'JUNIO 2025'!C156</f>
        <v>4565905.9799999995</v>
      </c>
      <c r="D156" s="7">
        <f>'ABRIL 2025'!D156+'MAYO 2025'!D156+'JUNIO 2025'!D156</f>
        <v>0</v>
      </c>
      <c r="E156" s="7">
        <f t="shared" si="5"/>
        <v>4565905.9799999995</v>
      </c>
      <c r="F156" s="7">
        <f>+'ABRIL 2025'!F156+'MAYO 2025'!F156+'JUNIO 2025'!F156</f>
        <v>3424961.6999999997</v>
      </c>
      <c r="G156" s="7">
        <f>+'ABRIL 2025'!G156+'MAYO 2025'!G156+'JUNIO 2025'!G156</f>
        <v>0</v>
      </c>
      <c r="H156" s="7">
        <f t="shared" si="6"/>
        <v>3424961.6999999997</v>
      </c>
    </row>
    <row r="157" spans="1:8" x14ac:dyDescent="0.3">
      <c r="A157" s="13" t="s">
        <v>307</v>
      </c>
      <c r="B157" s="6" t="s">
        <v>308</v>
      </c>
      <c r="C157" s="7">
        <f>'ABRIL 2025'!C157+'MAYO 2025'!C157+'JUNIO 2025'!C157</f>
        <v>693637.47</v>
      </c>
      <c r="D157" s="7">
        <f>'ABRIL 2025'!D157+'MAYO 2025'!D157+'JUNIO 2025'!D157</f>
        <v>0</v>
      </c>
      <c r="E157" s="7">
        <f t="shared" si="5"/>
        <v>693637.47</v>
      </c>
      <c r="F157" s="7">
        <f>+'ABRIL 2025'!F157+'MAYO 2025'!F157+'JUNIO 2025'!F157</f>
        <v>77120.97</v>
      </c>
      <c r="G157" s="7">
        <f>+'ABRIL 2025'!G157+'MAYO 2025'!G157+'JUNIO 2025'!G157</f>
        <v>0</v>
      </c>
      <c r="H157" s="7">
        <f t="shared" si="6"/>
        <v>77120.97</v>
      </c>
    </row>
    <row r="158" spans="1:8" x14ac:dyDescent="0.3">
      <c r="A158" s="13" t="s">
        <v>309</v>
      </c>
      <c r="B158" s="6" t="s">
        <v>310</v>
      </c>
      <c r="C158" s="7">
        <f>'ABRIL 2025'!C158+'MAYO 2025'!C158+'JUNIO 2025'!C158</f>
        <v>2583350.46</v>
      </c>
      <c r="D158" s="7">
        <f>'ABRIL 2025'!D158+'MAYO 2025'!D158+'JUNIO 2025'!D158</f>
        <v>0</v>
      </c>
      <c r="E158" s="7">
        <f t="shared" si="5"/>
        <v>2583350.46</v>
      </c>
      <c r="F158" s="7">
        <f>+'ABRIL 2025'!F158+'MAYO 2025'!F158+'JUNIO 2025'!F158</f>
        <v>611035.32000000007</v>
      </c>
      <c r="G158" s="7">
        <f>+'ABRIL 2025'!G158+'MAYO 2025'!G158+'JUNIO 2025'!G158</f>
        <v>0</v>
      </c>
      <c r="H158" s="7">
        <f t="shared" si="6"/>
        <v>611035.32000000007</v>
      </c>
    </row>
    <row r="159" spans="1:8" x14ac:dyDescent="0.3">
      <c r="A159" s="13" t="s">
        <v>311</v>
      </c>
      <c r="B159" s="6" t="s">
        <v>312</v>
      </c>
      <c r="C159" s="7">
        <f>'ABRIL 2025'!C159+'MAYO 2025'!C159+'JUNIO 2025'!C159</f>
        <v>3558007.1100000003</v>
      </c>
      <c r="D159" s="7">
        <f>'ABRIL 2025'!D159+'MAYO 2025'!D159+'JUNIO 2025'!D159</f>
        <v>0</v>
      </c>
      <c r="E159" s="7">
        <f t="shared" si="5"/>
        <v>3558007.1100000003</v>
      </c>
      <c r="F159" s="7">
        <f>+'ABRIL 2025'!F159+'MAYO 2025'!F159+'JUNIO 2025'!F159</f>
        <v>1213666.4099999999</v>
      </c>
      <c r="G159" s="7">
        <f>+'ABRIL 2025'!G159+'MAYO 2025'!G159+'JUNIO 2025'!G159</f>
        <v>0</v>
      </c>
      <c r="H159" s="7">
        <f t="shared" si="6"/>
        <v>1213666.4099999999</v>
      </c>
    </row>
    <row r="160" spans="1:8" x14ac:dyDescent="0.3">
      <c r="A160" s="13" t="s">
        <v>313</v>
      </c>
      <c r="B160" s="6" t="s">
        <v>314</v>
      </c>
      <c r="C160" s="7">
        <f>'ABRIL 2025'!C160+'MAYO 2025'!C160+'JUNIO 2025'!C160</f>
        <v>2407034.67</v>
      </c>
      <c r="D160" s="7">
        <f>'ABRIL 2025'!D160+'MAYO 2025'!D160+'JUNIO 2025'!D160</f>
        <v>0</v>
      </c>
      <c r="E160" s="7">
        <f t="shared" si="5"/>
        <v>2407034.67</v>
      </c>
      <c r="F160" s="7">
        <f>+'ABRIL 2025'!F160+'MAYO 2025'!F160+'JUNIO 2025'!F160</f>
        <v>575688.21</v>
      </c>
      <c r="G160" s="7">
        <f>+'ABRIL 2025'!G160+'MAYO 2025'!G160+'JUNIO 2025'!G160</f>
        <v>0</v>
      </c>
      <c r="H160" s="7">
        <f t="shared" si="6"/>
        <v>575688.21</v>
      </c>
    </row>
    <row r="161" spans="1:8" x14ac:dyDescent="0.3">
      <c r="A161" s="13" t="s">
        <v>315</v>
      </c>
      <c r="B161" s="6" t="s">
        <v>316</v>
      </c>
      <c r="C161" s="7">
        <f>'ABRIL 2025'!C161+'MAYO 2025'!C161+'JUNIO 2025'!C161</f>
        <v>1298262.24</v>
      </c>
      <c r="D161" s="7">
        <f>'ABRIL 2025'!D161+'MAYO 2025'!D161+'JUNIO 2025'!D161</f>
        <v>0</v>
      </c>
      <c r="E161" s="7">
        <f t="shared" si="5"/>
        <v>1298262.24</v>
      </c>
      <c r="F161" s="7">
        <f>+'ABRIL 2025'!F161+'MAYO 2025'!F161+'JUNIO 2025'!F161</f>
        <v>262013.52</v>
      </c>
      <c r="G161" s="7">
        <f>+'ABRIL 2025'!G161+'MAYO 2025'!G161+'JUNIO 2025'!G161</f>
        <v>0</v>
      </c>
      <c r="H161" s="7">
        <f t="shared" si="6"/>
        <v>262013.52</v>
      </c>
    </row>
    <row r="162" spans="1:8" x14ac:dyDescent="0.3">
      <c r="A162" s="13" t="s">
        <v>317</v>
      </c>
      <c r="B162" s="6" t="s">
        <v>318</v>
      </c>
      <c r="C162" s="7">
        <f>'ABRIL 2025'!C162+'MAYO 2025'!C162+'JUNIO 2025'!C162</f>
        <v>2064664.62</v>
      </c>
      <c r="D162" s="7">
        <f>'ABRIL 2025'!D162+'MAYO 2025'!D162+'JUNIO 2025'!D162</f>
        <v>0</v>
      </c>
      <c r="E162" s="7">
        <f t="shared" si="5"/>
        <v>2064664.62</v>
      </c>
      <c r="F162" s="7">
        <f>+'ABRIL 2025'!F162+'MAYO 2025'!F162+'JUNIO 2025'!F162</f>
        <v>908890.32000000007</v>
      </c>
      <c r="G162" s="7">
        <f>+'ABRIL 2025'!G162+'MAYO 2025'!G162+'JUNIO 2025'!G162</f>
        <v>0</v>
      </c>
      <c r="H162" s="7">
        <f t="shared" si="6"/>
        <v>908890.32000000007</v>
      </c>
    </row>
    <row r="163" spans="1:8" x14ac:dyDescent="0.3">
      <c r="A163" s="13" t="s">
        <v>319</v>
      </c>
      <c r="B163" s="6" t="s">
        <v>320</v>
      </c>
      <c r="C163" s="7">
        <f>'ABRIL 2025'!C163+'MAYO 2025'!C163+'JUNIO 2025'!C163</f>
        <v>1945873.38</v>
      </c>
      <c r="D163" s="7">
        <f>'ABRIL 2025'!D163+'MAYO 2025'!D163+'JUNIO 2025'!D163</f>
        <v>0</v>
      </c>
      <c r="E163" s="7">
        <f t="shared" si="5"/>
        <v>1945873.38</v>
      </c>
      <c r="F163" s="7">
        <f>+'ABRIL 2025'!F163+'MAYO 2025'!F163+'JUNIO 2025'!F163</f>
        <v>4159341.12</v>
      </c>
      <c r="G163" s="7">
        <f>+'ABRIL 2025'!G163+'MAYO 2025'!G163+'JUNIO 2025'!G163</f>
        <v>0</v>
      </c>
      <c r="H163" s="7">
        <f t="shared" si="6"/>
        <v>4159341.12</v>
      </c>
    </row>
    <row r="164" spans="1:8" x14ac:dyDescent="0.3">
      <c r="A164" s="13" t="s">
        <v>321</v>
      </c>
      <c r="B164" s="6" t="s">
        <v>322</v>
      </c>
      <c r="C164" s="7">
        <f>'ABRIL 2025'!C164+'MAYO 2025'!C164+'JUNIO 2025'!C164</f>
        <v>2141390.9699999997</v>
      </c>
      <c r="D164" s="7">
        <f>'ABRIL 2025'!D164+'MAYO 2025'!D164+'JUNIO 2025'!D164</f>
        <v>0</v>
      </c>
      <c r="E164" s="7">
        <f t="shared" si="5"/>
        <v>2141390.9699999997</v>
      </c>
      <c r="F164" s="7">
        <f>+'ABRIL 2025'!F164+'MAYO 2025'!F164+'JUNIO 2025'!F164</f>
        <v>551958.69000000006</v>
      </c>
      <c r="G164" s="7">
        <f>+'ABRIL 2025'!G164+'MAYO 2025'!G164+'JUNIO 2025'!G164</f>
        <v>0</v>
      </c>
      <c r="H164" s="7">
        <f t="shared" si="6"/>
        <v>551958.69000000006</v>
      </c>
    </row>
    <row r="165" spans="1:8" x14ac:dyDescent="0.3">
      <c r="A165" s="13" t="s">
        <v>323</v>
      </c>
      <c r="B165" s="6" t="s">
        <v>324</v>
      </c>
      <c r="C165" s="7">
        <f>'ABRIL 2025'!C165+'MAYO 2025'!C165+'JUNIO 2025'!C165</f>
        <v>5732049.1799999997</v>
      </c>
      <c r="D165" s="7">
        <f>'ABRIL 2025'!D165+'MAYO 2025'!D165+'JUNIO 2025'!D165</f>
        <v>1501749.3599999999</v>
      </c>
      <c r="E165" s="7">
        <f t="shared" si="5"/>
        <v>4230299.82</v>
      </c>
      <c r="F165" s="7">
        <f>+'ABRIL 2025'!F165+'MAYO 2025'!F165+'JUNIO 2025'!F165</f>
        <v>1368649.8900000001</v>
      </c>
      <c r="G165" s="7">
        <f>+'ABRIL 2025'!G165+'MAYO 2025'!G165+'JUNIO 2025'!G165</f>
        <v>0</v>
      </c>
      <c r="H165" s="7">
        <f t="shared" si="6"/>
        <v>1368649.8900000001</v>
      </c>
    </row>
    <row r="166" spans="1:8" x14ac:dyDescent="0.3">
      <c r="A166" s="13" t="s">
        <v>325</v>
      </c>
      <c r="B166" s="6" t="s">
        <v>326</v>
      </c>
      <c r="C166" s="7">
        <f>'ABRIL 2025'!C166+'MAYO 2025'!C166+'JUNIO 2025'!C166</f>
        <v>1233727.74</v>
      </c>
      <c r="D166" s="7">
        <f>'ABRIL 2025'!D166+'MAYO 2025'!D166+'JUNIO 2025'!D166</f>
        <v>0</v>
      </c>
      <c r="E166" s="7">
        <f t="shared" si="5"/>
        <v>1233727.74</v>
      </c>
      <c r="F166" s="7">
        <f>+'ABRIL 2025'!F166+'MAYO 2025'!F166+'JUNIO 2025'!F166</f>
        <v>353223.9</v>
      </c>
      <c r="G166" s="7">
        <f>+'ABRIL 2025'!G166+'MAYO 2025'!G166+'JUNIO 2025'!G166</f>
        <v>0</v>
      </c>
      <c r="H166" s="7">
        <f t="shared" si="6"/>
        <v>353223.9</v>
      </c>
    </row>
    <row r="167" spans="1:8" x14ac:dyDescent="0.3">
      <c r="A167" s="13" t="s">
        <v>327</v>
      </c>
      <c r="B167" s="6" t="s">
        <v>328</v>
      </c>
      <c r="C167" s="7">
        <f>'ABRIL 2025'!C167+'MAYO 2025'!C167+'JUNIO 2025'!C167</f>
        <v>2431741.59</v>
      </c>
      <c r="D167" s="7">
        <f>'ABRIL 2025'!D167+'MAYO 2025'!D167+'JUNIO 2025'!D167</f>
        <v>0</v>
      </c>
      <c r="E167" s="7">
        <f t="shared" si="5"/>
        <v>2431741.59</v>
      </c>
      <c r="F167" s="7">
        <f>+'ABRIL 2025'!F167+'MAYO 2025'!F167+'JUNIO 2025'!F167</f>
        <v>674808.42</v>
      </c>
      <c r="G167" s="7">
        <f>+'ABRIL 2025'!G167+'MAYO 2025'!G167+'JUNIO 2025'!G167</f>
        <v>0</v>
      </c>
      <c r="H167" s="7">
        <f t="shared" si="6"/>
        <v>674808.42</v>
      </c>
    </row>
    <row r="168" spans="1:8" x14ac:dyDescent="0.3">
      <c r="A168" s="13" t="s">
        <v>329</v>
      </c>
      <c r="B168" s="6" t="s">
        <v>330</v>
      </c>
      <c r="C168" s="7">
        <f>'ABRIL 2025'!C168+'MAYO 2025'!C168+'JUNIO 2025'!C168</f>
        <v>2268828</v>
      </c>
      <c r="D168" s="7">
        <f>'ABRIL 2025'!D168+'MAYO 2025'!D168+'JUNIO 2025'!D168</f>
        <v>0</v>
      </c>
      <c r="E168" s="7">
        <f t="shared" si="5"/>
        <v>2268828</v>
      </c>
      <c r="F168" s="7">
        <f>+'ABRIL 2025'!F168+'MAYO 2025'!F168+'JUNIO 2025'!F168</f>
        <v>505735.53</v>
      </c>
      <c r="G168" s="7">
        <f>+'ABRIL 2025'!G168+'MAYO 2025'!G168+'JUNIO 2025'!G168</f>
        <v>0</v>
      </c>
      <c r="H168" s="7">
        <f t="shared" si="6"/>
        <v>505735.53</v>
      </c>
    </row>
    <row r="169" spans="1:8" x14ac:dyDescent="0.3">
      <c r="A169" s="13" t="s">
        <v>331</v>
      </c>
      <c r="B169" s="6" t="s">
        <v>332</v>
      </c>
      <c r="C169" s="7">
        <f>'ABRIL 2025'!C169+'MAYO 2025'!C169+'JUNIO 2025'!C169</f>
        <v>2044696.8900000001</v>
      </c>
      <c r="D169" s="7">
        <f>'ABRIL 2025'!D169+'MAYO 2025'!D169+'JUNIO 2025'!D169</f>
        <v>0</v>
      </c>
      <c r="E169" s="7">
        <f t="shared" si="5"/>
        <v>2044696.8900000001</v>
      </c>
      <c r="F169" s="7">
        <f>+'ABRIL 2025'!F169+'MAYO 2025'!F169+'JUNIO 2025'!F169</f>
        <v>389806.92</v>
      </c>
      <c r="G169" s="7">
        <f>+'ABRIL 2025'!G169+'MAYO 2025'!G169+'JUNIO 2025'!G169</f>
        <v>0</v>
      </c>
      <c r="H169" s="7">
        <f t="shared" si="6"/>
        <v>389806.92</v>
      </c>
    </row>
    <row r="170" spans="1:8" x14ac:dyDescent="0.3">
      <c r="A170" s="13" t="s">
        <v>333</v>
      </c>
      <c r="B170" s="6" t="s">
        <v>334</v>
      </c>
      <c r="C170" s="7">
        <f>'ABRIL 2025'!C170+'MAYO 2025'!C170+'JUNIO 2025'!C170</f>
        <v>2560787.79</v>
      </c>
      <c r="D170" s="7">
        <f>'ABRIL 2025'!D170+'MAYO 2025'!D170+'JUNIO 2025'!D170</f>
        <v>0</v>
      </c>
      <c r="E170" s="7">
        <f t="shared" si="5"/>
        <v>2560787.79</v>
      </c>
      <c r="F170" s="7">
        <f>+'ABRIL 2025'!F170+'MAYO 2025'!F170+'JUNIO 2025'!F170</f>
        <v>712132.98</v>
      </c>
      <c r="G170" s="7">
        <f>+'ABRIL 2025'!G170+'MAYO 2025'!G170+'JUNIO 2025'!G170</f>
        <v>0</v>
      </c>
      <c r="H170" s="7">
        <f t="shared" si="6"/>
        <v>712132.98</v>
      </c>
    </row>
    <row r="171" spans="1:8" x14ac:dyDescent="0.3">
      <c r="A171" s="13" t="s">
        <v>335</v>
      </c>
      <c r="B171" s="6" t="s">
        <v>336</v>
      </c>
      <c r="C171" s="7">
        <f>'ABRIL 2025'!C171+'MAYO 2025'!C171+'JUNIO 2025'!C171</f>
        <v>1248946.77</v>
      </c>
      <c r="D171" s="7">
        <f>'ABRIL 2025'!D171+'MAYO 2025'!D171+'JUNIO 2025'!D171</f>
        <v>0</v>
      </c>
      <c r="E171" s="7">
        <f t="shared" si="5"/>
        <v>1248946.77</v>
      </c>
      <c r="F171" s="7">
        <f>+'ABRIL 2025'!F171+'MAYO 2025'!F171+'JUNIO 2025'!F171</f>
        <v>402660.42000000004</v>
      </c>
      <c r="G171" s="7">
        <f>+'ABRIL 2025'!G171+'MAYO 2025'!G171+'JUNIO 2025'!G171</f>
        <v>0</v>
      </c>
      <c r="H171" s="7">
        <f t="shared" si="6"/>
        <v>402660.42000000004</v>
      </c>
    </row>
    <row r="172" spans="1:8" x14ac:dyDescent="0.3">
      <c r="A172" s="13" t="s">
        <v>337</v>
      </c>
      <c r="B172" s="6" t="s">
        <v>338</v>
      </c>
      <c r="C172" s="7">
        <f>'ABRIL 2025'!C172+'MAYO 2025'!C172+'JUNIO 2025'!C172</f>
        <v>7284045.0899999999</v>
      </c>
      <c r="D172" s="7">
        <f>'ABRIL 2025'!D172+'MAYO 2025'!D172+'JUNIO 2025'!D172</f>
        <v>0</v>
      </c>
      <c r="E172" s="7">
        <f t="shared" si="5"/>
        <v>7284045.0899999999</v>
      </c>
      <c r="F172" s="7">
        <f>+'ABRIL 2025'!F172+'MAYO 2025'!F172+'JUNIO 2025'!F172</f>
        <v>2795634.87</v>
      </c>
      <c r="G172" s="7">
        <f>+'ABRIL 2025'!G172+'MAYO 2025'!G172+'JUNIO 2025'!G172</f>
        <v>0</v>
      </c>
      <c r="H172" s="7">
        <f t="shared" si="6"/>
        <v>2795634.87</v>
      </c>
    </row>
    <row r="173" spans="1:8" x14ac:dyDescent="0.3">
      <c r="A173" s="13" t="s">
        <v>339</v>
      </c>
      <c r="B173" s="6" t="s">
        <v>340</v>
      </c>
      <c r="C173" s="7">
        <f>'ABRIL 2025'!C173+'MAYO 2025'!C173+'JUNIO 2025'!C173</f>
        <v>2165644.56</v>
      </c>
      <c r="D173" s="7">
        <f>'ABRIL 2025'!D173+'MAYO 2025'!D173+'JUNIO 2025'!D173</f>
        <v>0</v>
      </c>
      <c r="E173" s="7">
        <f t="shared" si="5"/>
        <v>2165644.56</v>
      </c>
      <c r="F173" s="7">
        <f>+'ABRIL 2025'!F173+'MAYO 2025'!F173+'JUNIO 2025'!F173</f>
        <v>531195.36</v>
      </c>
      <c r="G173" s="7">
        <f>+'ABRIL 2025'!G173+'MAYO 2025'!G173+'JUNIO 2025'!G173</f>
        <v>0</v>
      </c>
      <c r="H173" s="7">
        <f t="shared" si="6"/>
        <v>531195.36</v>
      </c>
    </row>
    <row r="174" spans="1:8" x14ac:dyDescent="0.3">
      <c r="A174" s="13" t="s">
        <v>341</v>
      </c>
      <c r="B174" s="6" t="s">
        <v>342</v>
      </c>
      <c r="C174" s="7">
        <f>'ABRIL 2025'!C174+'MAYO 2025'!C174+'JUNIO 2025'!C174</f>
        <v>1065079.1099999999</v>
      </c>
      <c r="D174" s="7">
        <f>'ABRIL 2025'!D174+'MAYO 2025'!D174+'JUNIO 2025'!D174</f>
        <v>0</v>
      </c>
      <c r="E174" s="7">
        <f t="shared" si="5"/>
        <v>1065079.1099999999</v>
      </c>
      <c r="F174" s="7">
        <f>+'ABRIL 2025'!F174+'MAYO 2025'!F174+'JUNIO 2025'!F174</f>
        <v>231857.25</v>
      </c>
      <c r="G174" s="7">
        <f>+'ABRIL 2025'!G174+'MAYO 2025'!G174+'JUNIO 2025'!G174</f>
        <v>0</v>
      </c>
      <c r="H174" s="7">
        <f t="shared" si="6"/>
        <v>231857.25</v>
      </c>
    </row>
    <row r="175" spans="1:8" x14ac:dyDescent="0.3">
      <c r="A175" s="13" t="s">
        <v>343</v>
      </c>
      <c r="B175" s="6" t="s">
        <v>344</v>
      </c>
      <c r="C175" s="7">
        <f>'ABRIL 2025'!C175+'MAYO 2025'!C175+'JUNIO 2025'!C175</f>
        <v>4569056.46</v>
      </c>
      <c r="D175" s="7">
        <f>'ABRIL 2025'!D175+'MAYO 2025'!D175+'JUNIO 2025'!D175</f>
        <v>0</v>
      </c>
      <c r="E175" s="7">
        <f t="shared" si="5"/>
        <v>4569056.46</v>
      </c>
      <c r="F175" s="7">
        <f>+'ABRIL 2025'!F175+'MAYO 2025'!F175+'JUNIO 2025'!F175</f>
        <v>1050773.1000000001</v>
      </c>
      <c r="G175" s="7">
        <f>+'ABRIL 2025'!G175+'MAYO 2025'!G175+'JUNIO 2025'!G175</f>
        <v>0</v>
      </c>
      <c r="H175" s="7">
        <f t="shared" si="6"/>
        <v>1050773.1000000001</v>
      </c>
    </row>
    <row r="176" spans="1:8" x14ac:dyDescent="0.3">
      <c r="A176" s="13" t="s">
        <v>345</v>
      </c>
      <c r="B176" s="6" t="s">
        <v>346</v>
      </c>
      <c r="C176" s="7">
        <f>'ABRIL 2025'!C176+'MAYO 2025'!C176+'JUNIO 2025'!C176</f>
        <v>5179033.47</v>
      </c>
      <c r="D176" s="7">
        <f>'ABRIL 2025'!D176+'MAYO 2025'!D176+'JUNIO 2025'!D176</f>
        <v>0</v>
      </c>
      <c r="E176" s="7">
        <f t="shared" si="5"/>
        <v>5179033.47</v>
      </c>
      <c r="F176" s="7">
        <f>+'ABRIL 2025'!F176+'MAYO 2025'!F176+'JUNIO 2025'!F176</f>
        <v>914575.5</v>
      </c>
      <c r="G176" s="7">
        <f>+'ABRIL 2025'!G176+'MAYO 2025'!G176+'JUNIO 2025'!G176</f>
        <v>0</v>
      </c>
      <c r="H176" s="7">
        <f t="shared" si="6"/>
        <v>914575.5</v>
      </c>
    </row>
    <row r="177" spans="1:8" x14ac:dyDescent="0.3">
      <c r="A177" s="13" t="s">
        <v>347</v>
      </c>
      <c r="B177" s="6" t="s">
        <v>348</v>
      </c>
      <c r="C177" s="7">
        <f>'ABRIL 2025'!C177+'MAYO 2025'!C177+'JUNIO 2025'!C177</f>
        <v>33615233.609999999</v>
      </c>
      <c r="D177" s="7">
        <f>'ABRIL 2025'!D177+'MAYO 2025'!D177+'JUNIO 2025'!D177</f>
        <v>0</v>
      </c>
      <c r="E177" s="7">
        <f t="shared" si="5"/>
        <v>33615233.609999999</v>
      </c>
      <c r="F177" s="7">
        <f>+'ABRIL 2025'!F177+'MAYO 2025'!F177+'JUNIO 2025'!F177</f>
        <v>4474498.8899999997</v>
      </c>
      <c r="G177" s="7">
        <f>+'ABRIL 2025'!G177+'MAYO 2025'!G177+'JUNIO 2025'!G177</f>
        <v>0</v>
      </c>
      <c r="H177" s="7">
        <f t="shared" si="6"/>
        <v>4474498.8899999997</v>
      </c>
    </row>
    <row r="178" spans="1:8" x14ac:dyDescent="0.3">
      <c r="A178" s="13" t="s">
        <v>349</v>
      </c>
      <c r="B178" s="6" t="s">
        <v>350</v>
      </c>
      <c r="C178" s="7">
        <f>'ABRIL 2025'!C178+'MAYO 2025'!C178+'JUNIO 2025'!C178</f>
        <v>900690.86999999988</v>
      </c>
      <c r="D178" s="7">
        <f>'ABRIL 2025'!D178+'MAYO 2025'!D178+'JUNIO 2025'!D178</f>
        <v>0</v>
      </c>
      <c r="E178" s="7">
        <f t="shared" si="5"/>
        <v>900690.86999999988</v>
      </c>
      <c r="F178" s="7">
        <f>+'ABRIL 2025'!F178+'MAYO 2025'!F178+'JUNIO 2025'!F178</f>
        <v>100850.49</v>
      </c>
      <c r="G178" s="7">
        <f>+'ABRIL 2025'!G178+'MAYO 2025'!G178+'JUNIO 2025'!G178</f>
        <v>0</v>
      </c>
      <c r="H178" s="7">
        <f t="shared" si="6"/>
        <v>100850.49</v>
      </c>
    </row>
    <row r="179" spans="1:8" x14ac:dyDescent="0.3">
      <c r="A179" s="13" t="s">
        <v>351</v>
      </c>
      <c r="B179" s="6" t="s">
        <v>352</v>
      </c>
      <c r="C179" s="7">
        <f>'ABRIL 2025'!C179+'MAYO 2025'!C179+'JUNIO 2025'!C179</f>
        <v>1115544.78</v>
      </c>
      <c r="D179" s="7">
        <f>'ABRIL 2025'!D179+'MAYO 2025'!D179+'JUNIO 2025'!D179</f>
        <v>0</v>
      </c>
      <c r="E179" s="7">
        <f t="shared" si="5"/>
        <v>1115544.78</v>
      </c>
      <c r="F179" s="7">
        <f>+'ABRIL 2025'!F179+'MAYO 2025'!F179+'JUNIO 2025'!F179</f>
        <v>360145.02</v>
      </c>
      <c r="G179" s="7">
        <f>+'ABRIL 2025'!G179+'MAYO 2025'!G179+'JUNIO 2025'!G179</f>
        <v>0</v>
      </c>
      <c r="H179" s="7">
        <f t="shared" si="6"/>
        <v>360145.02</v>
      </c>
    </row>
    <row r="180" spans="1:8" x14ac:dyDescent="0.3">
      <c r="A180" s="13" t="s">
        <v>353</v>
      </c>
      <c r="B180" s="6" t="s">
        <v>354</v>
      </c>
      <c r="C180" s="7">
        <f>'ABRIL 2025'!C180+'MAYO 2025'!C180+'JUNIO 2025'!C180</f>
        <v>903964.02</v>
      </c>
      <c r="D180" s="7">
        <f>'ABRIL 2025'!D180+'MAYO 2025'!D180+'JUNIO 2025'!D180</f>
        <v>0</v>
      </c>
      <c r="E180" s="7">
        <f t="shared" si="5"/>
        <v>903964.02</v>
      </c>
      <c r="F180" s="7">
        <f>+'ABRIL 2025'!F180+'MAYO 2025'!F180+'JUNIO 2025'!F180</f>
        <v>1128141.24</v>
      </c>
      <c r="G180" s="7">
        <f>+'ABRIL 2025'!G180+'MAYO 2025'!G180+'JUNIO 2025'!G180</f>
        <v>0</v>
      </c>
      <c r="H180" s="7">
        <f t="shared" si="6"/>
        <v>1128141.24</v>
      </c>
    </row>
    <row r="181" spans="1:8" x14ac:dyDescent="0.3">
      <c r="A181" s="13" t="s">
        <v>355</v>
      </c>
      <c r="B181" s="6" t="s">
        <v>356</v>
      </c>
      <c r="C181" s="7">
        <f>'ABRIL 2025'!C181+'MAYO 2025'!C181+'JUNIO 2025'!C181</f>
        <v>1362345.21</v>
      </c>
      <c r="D181" s="7">
        <f>'ABRIL 2025'!D181+'MAYO 2025'!D181+'JUNIO 2025'!D181</f>
        <v>0</v>
      </c>
      <c r="E181" s="7">
        <f t="shared" si="5"/>
        <v>1362345.21</v>
      </c>
      <c r="F181" s="7">
        <f>+'ABRIL 2025'!F181+'MAYO 2025'!F181+'JUNIO 2025'!F181</f>
        <v>351987.99</v>
      </c>
      <c r="G181" s="7">
        <f>+'ABRIL 2025'!G181+'MAYO 2025'!G181+'JUNIO 2025'!G181</f>
        <v>0</v>
      </c>
      <c r="H181" s="7">
        <f t="shared" si="6"/>
        <v>351987.99</v>
      </c>
    </row>
    <row r="182" spans="1:8" x14ac:dyDescent="0.3">
      <c r="A182" s="13" t="s">
        <v>357</v>
      </c>
      <c r="B182" s="6" t="s">
        <v>358</v>
      </c>
      <c r="C182" s="7">
        <f>'ABRIL 2025'!C182+'MAYO 2025'!C182+'JUNIO 2025'!C182</f>
        <v>2693207.88</v>
      </c>
      <c r="D182" s="7">
        <f>'ABRIL 2025'!D182+'MAYO 2025'!D182+'JUNIO 2025'!D182</f>
        <v>0</v>
      </c>
      <c r="E182" s="7">
        <f t="shared" si="5"/>
        <v>2693207.88</v>
      </c>
      <c r="F182" s="7">
        <f>+'ABRIL 2025'!F182+'MAYO 2025'!F182+'JUNIO 2025'!F182</f>
        <v>673572.51</v>
      </c>
      <c r="G182" s="7">
        <f>+'ABRIL 2025'!G182+'MAYO 2025'!G182+'JUNIO 2025'!G182</f>
        <v>0</v>
      </c>
      <c r="H182" s="7">
        <f t="shared" si="6"/>
        <v>673572.51</v>
      </c>
    </row>
    <row r="183" spans="1:8" x14ac:dyDescent="0.3">
      <c r="A183" s="13" t="s">
        <v>359</v>
      </c>
      <c r="B183" s="6" t="s">
        <v>360</v>
      </c>
      <c r="C183" s="7">
        <f>'ABRIL 2025'!C183+'MAYO 2025'!C183+'JUNIO 2025'!C183</f>
        <v>5013940.9499999993</v>
      </c>
      <c r="D183" s="7">
        <f>'ABRIL 2025'!D183+'MAYO 2025'!D183+'JUNIO 2025'!D183</f>
        <v>0</v>
      </c>
      <c r="E183" s="7">
        <f t="shared" si="5"/>
        <v>5013940.9499999993</v>
      </c>
      <c r="F183" s="7">
        <f>+'ABRIL 2025'!F183+'MAYO 2025'!F183+'JUNIO 2025'!F183</f>
        <v>2562047.34</v>
      </c>
      <c r="G183" s="7">
        <f>+'ABRIL 2025'!G183+'MAYO 2025'!G183+'JUNIO 2025'!G183</f>
        <v>0</v>
      </c>
      <c r="H183" s="7">
        <f t="shared" si="6"/>
        <v>2562047.34</v>
      </c>
    </row>
    <row r="184" spans="1:8" x14ac:dyDescent="0.3">
      <c r="A184" s="13" t="s">
        <v>361</v>
      </c>
      <c r="B184" s="6" t="s">
        <v>362</v>
      </c>
      <c r="C184" s="7">
        <f>'ABRIL 2025'!C184+'MAYO 2025'!C184+'JUNIO 2025'!C184</f>
        <v>1974342.33</v>
      </c>
      <c r="D184" s="7">
        <f>'ABRIL 2025'!D184+'MAYO 2025'!D184+'JUNIO 2025'!D184</f>
        <v>0</v>
      </c>
      <c r="E184" s="7">
        <f t="shared" si="5"/>
        <v>1974342.33</v>
      </c>
      <c r="F184" s="7">
        <f>+'ABRIL 2025'!F184+'MAYO 2025'!F184+'JUNIO 2025'!F184</f>
        <v>1654145.7600000002</v>
      </c>
      <c r="G184" s="7">
        <f>+'ABRIL 2025'!G184+'MAYO 2025'!G184+'JUNIO 2025'!G184</f>
        <v>0</v>
      </c>
      <c r="H184" s="7">
        <f t="shared" si="6"/>
        <v>1654145.7600000002</v>
      </c>
    </row>
    <row r="185" spans="1:8" x14ac:dyDescent="0.3">
      <c r="A185" s="13" t="s">
        <v>363</v>
      </c>
      <c r="B185" s="6" t="s">
        <v>364</v>
      </c>
      <c r="C185" s="7">
        <f>'ABRIL 2025'!C185+'MAYO 2025'!C185+'JUNIO 2025'!C185</f>
        <v>1456963.1400000001</v>
      </c>
      <c r="D185" s="7">
        <f>'ABRIL 2025'!D185+'MAYO 2025'!D185+'JUNIO 2025'!D185</f>
        <v>0</v>
      </c>
      <c r="E185" s="7">
        <f t="shared" si="5"/>
        <v>1456963.1400000001</v>
      </c>
      <c r="F185" s="7">
        <f>+'ABRIL 2025'!F185+'MAYO 2025'!F185+'JUNIO 2025'!F185</f>
        <v>357673.17</v>
      </c>
      <c r="G185" s="7">
        <f>+'ABRIL 2025'!G185+'MAYO 2025'!G185+'JUNIO 2025'!G185</f>
        <v>0</v>
      </c>
      <c r="H185" s="7">
        <f t="shared" si="6"/>
        <v>357673.17</v>
      </c>
    </row>
    <row r="186" spans="1:8" x14ac:dyDescent="0.3">
      <c r="A186" s="13" t="s">
        <v>365</v>
      </c>
      <c r="B186" s="6" t="s">
        <v>366</v>
      </c>
      <c r="C186" s="7">
        <f>'ABRIL 2025'!C186+'MAYO 2025'!C186+'JUNIO 2025'!C186</f>
        <v>1605348.63</v>
      </c>
      <c r="D186" s="7">
        <f>'ABRIL 2025'!D186+'MAYO 2025'!D186+'JUNIO 2025'!D186</f>
        <v>0</v>
      </c>
      <c r="E186" s="7">
        <f t="shared" si="5"/>
        <v>1605348.63</v>
      </c>
      <c r="F186" s="7">
        <f>+'ABRIL 2025'!F186+'MAYO 2025'!F186+'JUNIO 2025'!F186</f>
        <v>579395.94000000006</v>
      </c>
      <c r="G186" s="7">
        <f>+'ABRIL 2025'!G186+'MAYO 2025'!G186+'JUNIO 2025'!G186</f>
        <v>0</v>
      </c>
      <c r="H186" s="7">
        <f t="shared" si="6"/>
        <v>579395.94000000006</v>
      </c>
    </row>
    <row r="187" spans="1:8" x14ac:dyDescent="0.3">
      <c r="A187" s="13" t="s">
        <v>367</v>
      </c>
      <c r="B187" s="6" t="s">
        <v>368</v>
      </c>
      <c r="C187" s="7">
        <f>'ABRIL 2025'!C187+'MAYO 2025'!C187+'JUNIO 2025'!C187</f>
        <v>748010.64</v>
      </c>
      <c r="D187" s="7">
        <f>'ABRIL 2025'!D187+'MAYO 2025'!D187+'JUNIO 2025'!D187</f>
        <v>0</v>
      </c>
      <c r="E187" s="7">
        <f t="shared" si="5"/>
        <v>748010.64</v>
      </c>
      <c r="F187" s="7">
        <f>+'ABRIL 2025'!F187+'MAYO 2025'!F187+'JUNIO 2025'!F187</f>
        <v>111973.70999999999</v>
      </c>
      <c r="G187" s="7">
        <f>+'ABRIL 2025'!G187+'MAYO 2025'!G187+'JUNIO 2025'!G187</f>
        <v>0</v>
      </c>
      <c r="H187" s="7">
        <f t="shared" si="6"/>
        <v>111973.70999999999</v>
      </c>
    </row>
    <row r="188" spans="1:8" x14ac:dyDescent="0.3">
      <c r="A188" s="13" t="s">
        <v>369</v>
      </c>
      <c r="B188" s="6" t="s">
        <v>370</v>
      </c>
      <c r="C188" s="7">
        <f>'ABRIL 2025'!C188+'MAYO 2025'!C188+'JUNIO 2025'!C188</f>
        <v>2659296.36</v>
      </c>
      <c r="D188" s="7">
        <f>'ABRIL 2025'!D188+'MAYO 2025'!D188+'JUNIO 2025'!D188</f>
        <v>0</v>
      </c>
      <c r="E188" s="7">
        <f t="shared" si="5"/>
        <v>2659296.36</v>
      </c>
      <c r="F188" s="7">
        <f>+'ABRIL 2025'!F188+'MAYO 2025'!F188+'JUNIO 2025'!F188</f>
        <v>539105.19000000006</v>
      </c>
      <c r="G188" s="7">
        <f>+'ABRIL 2025'!G188+'MAYO 2025'!G188+'JUNIO 2025'!G188</f>
        <v>0</v>
      </c>
      <c r="H188" s="7">
        <f t="shared" si="6"/>
        <v>539105.19000000006</v>
      </c>
    </row>
    <row r="189" spans="1:8" x14ac:dyDescent="0.3">
      <c r="A189" s="13" t="s">
        <v>371</v>
      </c>
      <c r="B189" s="6" t="s">
        <v>372</v>
      </c>
      <c r="C189" s="7">
        <f>'ABRIL 2025'!C189+'MAYO 2025'!C189+'JUNIO 2025'!C189</f>
        <v>1574471.73</v>
      </c>
      <c r="D189" s="7">
        <f>'ABRIL 2025'!D189+'MAYO 2025'!D189+'JUNIO 2025'!D189</f>
        <v>0</v>
      </c>
      <c r="E189" s="7">
        <f t="shared" si="5"/>
        <v>1574471.73</v>
      </c>
      <c r="F189" s="7">
        <f>+'ABRIL 2025'!F189+'MAYO 2025'!F189+'JUNIO 2025'!F189</f>
        <v>364594.29</v>
      </c>
      <c r="G189" s="7">
        <f>+'ABRIL 2025'!G189+'MAYO 2025'!G189+'JUNIO 2025'!G189</f>
        <v>0</v>
      </c>
      <c r="H189" s="7">
        <f t="shared" si="6"/>
        <v>364594.29</v>
      </c>
    </row>
    <row r="190" spans="1:8" x14ac:dyDescent="0.3">
      <c r="A190" s="13" t="s">
        <v>373</v>
      </c>
      <c r="B190" s="6" t="s">
        <v>374</v>
      </c>
      <c r="C190" s="7">
        <f>'ABRIL 2025'!C190+'MAYO 2025'!C190+'JUNIO 2025'!C190</f>
        <v>64040332.320000008</v>
      </c>
      <c r="D190" s="7">
        <f>'ABRIL 2025'!D190+'MAYO 2025'!D190+'JUNIO 2025'!D190</f>
        <v>0</v>
      </c>
      <c r="E190" s="7">
        <f t="shared" si="5"/>
        <v>64040332.320000008</v>
      </c>
      <c r="F190" s="7">
        <f>+'ABRIL 2025'!F190+'MAYO 2025'!F190+'JUNIO 2025'!F190</f>
        <v>39413755.289999999</v>
      </c>
      <c r="G190" s="7">
        <f>+'ABRIL 2025'!G190+'MAYO 2025'!G190+'JUNIO 2025'!G190</f>
        <v>0</v>
      </c>
      <c r="H190" s="7">
        <f t="shared" si="6"/>
        <v>39413755.289999999</v>
      </c>
    </row>
    <row r="191" spans="1:8" x14ac:dyDescent="0.3">
      <c r="A191" s="13" t="s">
        <v>375</v>
      </c>
      <c r="B191" s="6" t="s">
        <v>376</v>
      </c>
      <c r="C191" s="7">
        <f>'ABRIL 2025'!C191+'MAYO 2025'!C191+'JUNIO 2025'!C191</f>
        <v>4737418.8600000003</v>
      </c>
      <c r="D191" s="7">
        <f>'ABRIL 2025'!D191+'MAYO 2025'!D191+'JUNIO 2025'!D191</f>
        <v>0</v>
      </c>
      <c r="E191" s="7">
        <f t="shared" si="5"/>
        <v>4737418.8600000003</v>
      </c>
      <c r="F191" s="7">
        <f>+'ABRIL 2025'!F191+'MAYO 2025'!F191+'JUNIO 2025'!F191</f>
        <v>2209565.0100000002</v>
      </c>
      <c r="G191" s="7">
        <f>+'ABRIL 2025'!G191+'MAYO 2025'!G191+'JUNIO 2025'!G191</f>
        <v>0</v>
      </c>
      <c r="H191" s="7">
        <f t="shared" si="6"/>
        <v>2209565.0100000002</v>
      </c>
    </row>
    <row r="192" spans="1:8" x14ac:dyDescent="0.3">
      <c r="A192" s="13" t="s">
        <v>377</v>
      </c>
      <c r="B192" s="6" t="s">
        <v>378</v>
      </c>
      <c r="C192" s="7">
        <f>'ABRIL 2025'!C192+'MAYO 2025'!C192+'JUNIO 2025'!C192</f>
        <v>847259.64</v>
      </c>
      <c r="D192" s="7">
        <f>'ABRIL 2025'!D192+'MAYO 2025'!D192+'JUNIO 2025'!D192</f>
        <v>0</v>
      </c>
      <c r="E192" s="7">
        <f t="shared" si="5"/>
        <v>847259.64</v>
      </c>
      <c r="F192" s="7">
        <f>+'ABRIL 2025'!F192+'MAYO 2025'!F192+'JUNIO 2025'!F192</f>
        <v>129523.68</v>
      </c>
      <c r="G192" s="7">
        <f>+'ABRIL 2025'!G192+'MAYO 2025'!G192+'JUNIO 2025'!G192</f>
        <v>0</v>
      </c>
      <c r="H192" s="7">
        <f t="shared" si="6"/>
        <v>129523.68</v>
      </c>
    </row>
    <row r="193" spans="1:8" x14ac:dyDescent="0.3">
      <c r="A193" s="13" t="s">
        <v>379</v>
      </c>
      <c r="B193" s="6" t="s">
        <v>380</v>
      </c>
      <c r="C193" s="7">
        <f>'ABRIL 2025'!C193+'MAYO 2025'!C193+'JUNIO 2025'!C193</f>
        <v>3281079.42</v>
      </c>
      <c r="D193" s="7">
        <f>'ABRIL 2025'!D193+'MAYO 2025'!D193+'JUNIO 2025'!D193</f>
        <v>0</v>
      </c>
      <c r="E193" s="7">
        <f t="shared" si="5"/>
        <v>3281079.42</v>
      </c>
      <c r="F193" s="7">
        <f>+'ABRIL 2025'!F193+'MAYO 2025'!F193+'JUNIO 2025'!F193</f>
        <v>446906.10000000003</v>
      </c>
      <c r="G193" s="7">
        <f>+'ABRIL 2025'!G193+'MAYO 2025'!G193+'JUNIO 2025'!G193</f>
        <v>0</v>
      </c>
      <c r="H193" s="7">
        <f t="shared" si="6"/>
        <v>446906.10000000003</v>
      </c>
    </row>
    <row r="194" spans="1:8" x14ac:dyDescent="0.3">
      <c r="A194" s="13" t="s">
        <v>381</v>
      </c>
      <c r="B194" s="6" t="s">
        <v>382</v>
      </c>
      <c r="C194" s="7">
        <f>'ABRIL 2025'!C194+'MAYO 2025'!C194+'JUNIO 2025'!C194</f>
        <v>8990124.4800000004</v>
      </c>
      <c r="D194" s="7">
        <f>'ABRIL 2025'!D194+'MAYO 2025'!D194+'JUNIO 2025'!D194</f>
        <v>0</v>
      </c>
      <c r="E194" s="7">
        <f t="shared" si="5"/>
        <v>8990124.4800000004</v>
      </c>
      <c r="F194" s="7">
        <f>+'ABRIL 2025'!F194+'MAYO 2025'!F194+'JUNIO 2025'!F194</f>
        <v>2375177.31</v>
      </c>
      <c r="G194" s="7">
        <f>+'ABRIL 2025'!G194+'MAYO 2025'!G194+'JUNIO 2025'!G194</f>
        <v>3085</v>
      </c>
      <c r="H194" s="7">
        <f t="shared" si="6"/>
        <v>2372092.31</v>
      </c>
    </row>
    <row r="195" spans="1:8" x14ac:dyDescent="0.3">
      <c r="A195" s="13" t="s">
        <v>383</v>
      </c>
      <c r="B195" s="6" t="s">
        <v>384</v>
      </c>
      <c r="C195" s="7">
        <f>'ABRIL 2025'!C195+'MAYO 2025'!C195+'JUNIO 2025'!C195</f>
        <v>5147771.0999999996</v>
      </c>
      <c r="D195" s="7">
        <f>'ABRIL 2025'!D195+'MAYO 2025'!D195+'JUNIO 2025'!D195</f>
        <v>0</v>
      </c>
      <c r="E195" s="7">
        <f t="shared" si="5"/>
        <v>5147771.0999999996</v>
      </c>
      <c r="F195" s="7">
        <f>+'ABRIL 2025'!F195+'MAYO 2025'!F195+'JUNIO 2025'!F195</f>
        <v>770220.89999999991</v>
      </c>
      <c r="G195" s="7">
        <f>+'ABRIL 2025'!G195+'MAYO 2025'!G195+'JUNIO 2025'!G195</f>
        <v>0</v>
      </c>
      <c r="H195" s="7">
        <f t="shared" si="6"/>
        <v>770220.89999999991</v>
      </c>
    </row>
    <row r="196" spans="1:8" x14ac:dyDescent="0.3">
      <c r="A196" s="13" t="s">
        <v>385</v>
      </c>
      <c r="B196" s="6" t="s">
        <v>386</v>
      </c>
      <c r="C196" s="7">
        <f>'ABRIL 2025'!C196+'MAYO 2025'!C196+'JUNIO 2025'!C196</f>
        <v>16057042.200000001</v>
      </c>
      <c r="D196" s="7">
        <f>'ABRIL 2025'!D196+'MAYO 2025'!D196+'JUNIO 2025'!D196</f>
        <v>0</v>
      </c>
      <c r="E196" s="7">
        <f t="shared" si="5"/>
        <v>16057042.200000001</v>
      </c>
      <c r="F196" s="7">
        <f>+'ABRIL 2025'!F196+'MAYO 2025'!F196+'JUNIO 2025'!F196</f>
        <v>5547765.6299999999</v>
      </c>
      <c r="G196" s="7">
        <f>+'ABRIL 2025'!G196+'MAYO 2025'!G196+'JUNIO 2025'!G196</f>
        <v>28134</v>
      </c>
      <c r="H196" s="7">
        <f t="shared" si="6"/>
        <v>5519631.6299999999</v>
      </c>
    </row>
    <row r="197" spans="1:8" x14ac:dyDescent="0.3">
      <c r="A197" s="13" t="s">
        <v>387</v>
      </c>
      <c r="B197" s="6" t="s">
        <v>388</v>
      </c>
      <c r="C197" s="7">
        <f>'ABRIL 2025'!C197+'MAYO 2025'!C197+'JUNIO 2025'!C197</f>
        <v>432430.74</v>
      </c>
      <c r="D197" s="7">
        <f>'ABRIL 2025'!D197+'MAYO 2025'!D197+'JUNIO 2025'!D197</f>
        <v>0</v>
      </c>
      <c r="E197" s="7">
        <f t="shared" si="5"/>
        <v>432430.74</v>
      </c>
      <c r="F197" s="7">
        <f>+'ABRIL 2025'!F197+'MAYO 2025'!F197+'JUNIO 2025'!F197</f>
        <v>73166.040000000008</v>
      </c>
      <c r="G197" s="7">
        <f>+'ABRIL 2025'!G197+'MAYO 2025'!G197+'JUNIO 2025'!G197</f>
        <v>0</v>
      </c>
      <c r="H197" s="7">
        <f t="shared" si="6"/>
        <v>73166.040000000008</v>
      </c>
    </row>
    <row r="198" spans="1:8" x14ac:dyDescent="0.3">
      <c r="A198" s="13" t="s">
        <v>389</v>
      </c>
      <c r="B198" s="6" t="s">
        <v>390</v>
      </c>
      <c r="C198" s="7">
        <f>'ABRIL 2025'!C198+'MAYO 2025'!C198+'JUNIO 2025'!C198</f>
        <v>855605.58</v>
      </c>
      <c r="D198" s="7">
        <f>'ABRIL 2025'!D198+'MAYO 2025'!D198+'JUNIO 2025'!D198</f>
        <v>0</v>
      </c>
      <c r="E198" s="7">
        <f t="shared" si="5"/>
        <v>855605.58</v>
      </c>
      <c r="F198" s="7">
        <f>+'ABRIL 2025'!F198+'MAYO 2025'!F198+'JUNIO 2025'!F198</f>
        <v>376211.88</v>
      </c>
      <c r="G198" s="7">
        <f>+'ABRIL 2025'!G198+'MAYO 2025'!G198+'JUNIO 2025'!G198</f>
        <v>0</v>
      </c>
      <c r="H198" s="7">
        <f t="shared" si="6"/>
        <v>376211.88</v>
      </c>
    </row>
    <row r="199" spans="1:8" x14ac:dyDescent="0.3">
      <c r="A199" s="13" t="s">
        <v>391</v>
      </c>
      <c r="B199" s="6" t="s">
        <v>392</v>
      </c>
      <c r="C199" s="7">
        <f>'ABRIL 2025'!C199+'MAYO 2025'!C199+'JUNIO 2025'!C199</f>
        <v>1491402.66</v>
      </c>
      <c r="D199" s="7">
        <f>'ABRIL 2025'!D199+'MAYO 2025'!D199+'JUNIO 2025'!D199</f>
        <v>0</v>
      </c>
      <c r="E199" s="7">
        <f t="shared" si="5"/>
        <v>1491402.66</v>
      </c>
      <c r="F199" s="7">
        <f>+'ABRIL 2025'!F199+'MAYO 2025'!F199+'JUNIO 2025'!F199</f>
        <v>693841.47</v>
      </c>
      <c r="G199" s="7">
        <f>+'ABRIL 2025'!G199+'MAYO 2025'!G199+'JUNIO 2025'!G199</f>
        <v>0</v>
      </c>
      <c r="H199" s="7">
        <f t="shared" si="6"/>
        <v>693841.47</v>
      </c>
    </row>
    <row r="200" spans="1:8" x14ac:dyDescent="0.3">
      <c r="A200" s="13" t="s">
        <v>393</v>
      </c>
      <c r="B200" s="6" t="s">
        <v>394</v>
      </c>
      <c r="C200" s="7">
        <f>'ABRIL 2025'!C200+'MAYO 2025'!C200+'JUNIO 2025'!C200</f>
        <v>901262.13000000012</v>
      </c>
      <c r="D200" s="7">
        <f>'ABRIL 2025'!D200+'MAYO 2025'!D200+'JUNIO 2025'!D200</f>
        <v>0</v>
      </c>
      <c r="E200" s="7">
        <f t="shared" ref="E200:E263" si="7">C200-D200</f>
        <v>901262.13000000012</v>
      </c>
      <c r="F200" s="7">
        <f>+'ABRIL 2025'!F200+'MAYO 2025'!F200+'JUNIO 2025'!F200</f>
        <v>339134.49</v>
      </c>
      <c r="G200" s="7">
        <f>+'ABRIL 2025'!G200+'MAYO 2025'!G200+'JUNIO 2025'!G200</f>
        <v>0</v>
      </c>
      <c r="H200" s="7">
        <f t="shared" ref="H200:H263" si="8">F200-G200</f>
        <v>339134.49</v>
      </c>
    </row>
    <row r="201" spans="1:8" x14ac:dyDescent="0.3">
      <c r="A201" s="13" t="s">
        <v>395</v>
      </c>
      <c r="B201" s="6" t="s">
        <v>396</v>
      </c>
      <c r="C201" s="7">
        <f>'ABRIL 2025'!C201+'MAYO 2025'!C201+'JUNIO 2025'!C201</f>
        <v>1473791.3699999999</v>
      </c>
      <c r="D201" s="7">
        <f>'ABRIL 2025'!D201+'MAYO 2025'!D201+'JUNIO 2025'!D201</f>
        <v>0</v>
      </c>
      <c r="E201" s="7">
        <f t="shared" si="7"/>
        <v>1473791.3699999999</v>
      </c>
      <c r="F201" s="7">
        <f>+'ABRIL 2025'!F201+'MAYO 2025'!F201+'JUNIO 2025'!F201</f>
        <v>261024.81</v>
      </c>
      <c r="G201" s="7">
        <f>+'ABRIL 2025'!G201+'MAYO 2025'!G201+'JUNIO 2025'!G201</f>
        <v>0</v>
      </c>
      <c r="H201" s="7">
        <f t="shared" si="8"/>
        <v>261024.81</v>
      </c>
    </row>
    <row r="202" spans="1:8" x14ac:dyDescent="0.3">
      <c r="A202" s="13" t="s">
        <v>397</v>
      </c>
      <c r="B202" s="6" t="s">
        <v>398</v>
      </c>
      <c r="C202" s="7">
        <f>'ABRIL 2025'!C202+'MAYO 2025'!C202+'JUNIO 2025'!C202</f>
        <v>749076.09</v>
      </c>
      <c r="D202" s="7">
        <f>'ABRIL 2025'!D202+'MAYO 2025'!D202+'JUNIO 2025'!D202</f>
        <v>0</v>
      </c>
      <c r="E202" s="7">
        <f t="shared" si="7"/>
        <v>749076.09</v>
      </c>
      <c r="F202" s="7">
        <f>+'ABRIL 2025'!F202+'MAYO 2025'!F202+'JUNIO 2025'!F202</f>
        <v>100603.32</v>
      </c>
      <c r="G202" s="7">
        <f>+'ABRIL 2025'!G202+'MAYO 2025'!G202+'JUNIO 2025'!G202</f>
        <v>0</v>
      </c>
      <c r="H202" s="7">
        <f t="shared" si="8"/>
        <v>100603.32</v>
      </c>
    </row>
    <row r="203" spans="1:8" x14ac:dyDescent="0.3">
      <c r="A203" s="13" t="s">
        <v>399</v>
      </c>
      <c r="B203" s="6" t="s">
        <v>400</v>
      </c>
      <c r="C203" s="7">
        <f>'ABRIL 2025'!C203+'MAYO 2025'!C203+'JUNIO 2025'!C203</f>
        <v>2299901.64</v>
      </c>
      <c r="D203" s="7">
        <f>'ABRIL 2025'!D203+'MAYO 2025'!D203+'JUNIO 2025'!D203</f>
        <v>0</v>
      </c>
      <c r="E203" s="7">
        <f t="shared" si="7"/>
        <v>2299901.64</v>
      </c>
      <c r="F203" s="7">
        <f>+'ABRIL 2025'!F203+'MAYO 2025'!F203+'JUNIO 2025'!F203</f>
        <v>812736.29999999993</v>
      </c>
      <c r="G203" s="7">
        <f>+'ABRIL 2025'!G203+'MAYO 2025'!G203+'JUNIO 2025'!G203</f>
        <v>0</v>
      </c>
      <c r="H203" s="7">
        <f t="shared" si="8"/>
        <v>812736.29999999993</v>
      </c>
    </row>
    <row r="204" spans="1:8" x14ac:dyDescent="0.3">
      <c r="A204" s="13" t="s">
        <v>401</v>
      </c>
      <c r="B204" s="6" t="s">
        <v>402</v>
      </c>
      <c r="C204" s="7">
        <f>'ABRIL 2025'!C204+'MAYO 2025'!C204+'JUNIO 2025'!C204</f>
        <v>20009194.649999999</v>
      </c>
      <c r="D204" s="7">
        <f>'ABRIL 2025'!D204+'MAYO 2025'!D204+'JUNIO 2025'!D204</f>
        <v>0</v>
      </c>
      <c r="E204" s="7">
        <f t="shared" si="7"/>
        <v>20009194.649999999</v>
      </c>
      <c r="F204" s="7">
        <f>+'ABRIL 2025'!F204+'MAYO 2025'!F204+'JUNIO 2025'!F204</f>
        <v>7366534.9800000004</v>
      </c>
      <c r="G204" s="7">
        <f>+'ABRIL 2025'!G204+'MAYO 2025'!G204+'JUNIO 2025'!G204</f>
        <v>0</v>
      </c>
      <c r="H204" s="7">
        <f t="shared" si="8"/>
        <v>7366534.9800000004</v>
      </c>
    </row>
    <row r="205" spans="1:8" x14ac:dyDescent="0.3">
      <c r="A205" s="13" t="s">
        <v>403</v>
      </c>
      <c r="B205" s="6" t="s">
        <v>404</v>
      </c>
      <c r="C205" s="7">
        <f>'ABRIL 2025'!C205+'MAYO 2025'!C205+'JUNIO 2025'!C205</f>
        <v>1133033.73</v>
      </c>
      <c r="D205" s="7">
        <f>'ABRIL 2025'!D205+'MAYO 2025'!D205+'JUNIO 2025'!D205</f>
        <v>0</v>
      </c>
      <c r="E205" s="7">
        <f t="shared" si="7"/>
        <v>1133033.73</v>
      </c>
      <c r="F205" s="7">
        <f>+'ABRIL 2025'!F205+'MAYO 2025'!F205+'JUNIO 2025'!F205</f>
        <v>122108.19</v>
      </c>
      <c r="G205" s="7">
        <f>+'ABRIL 2025'!G205+'MAYO 2025'!G205+'JUNIO 2025'!G205</f>
        <v>0</v>
      </c>
      <c r="H205" s="7">
        <f t="shared" si="8"/>
        <v>122108.19</v>
      </c>
    </row>
    <row r="206" spans="1:8" x14ac:dyDescent="0.3">
      <c r="A206" s="13" t="s">
        <v>405</v>
      </c>
      <c r="B206" s="6" t="s">
        <v>406</v>
      </c>
      <c r="C206" s="7">
        <f>'ABRIL 2025'!C206+'MAYO 2025'!C206+'JUNIO 2025'!C206</f>
        <v>3839613.2700000005</v>
      </c>
      <c r="D206" s="7">
        <f>'ABRIL 2025'!D206+'MAYO 2025'!D206+'JUNIO 2025'!D206</f>
        <v>0</v>
      </c>
      <c r="E206" s="7">
        <f t="shared" si="7"/>
        <v>3839613.2700000005</v>
      </c>
      <c r="F206" s="7">
        <f>+'ABRIL 2025'!F206+'MAYO 2025'!F206+'JUNIO 2025'!F206</f>
        <v>915317.07000000007</v>
      </c>
      <c r="G206" s="7">
        <f>+'ABRIL 2025'!G206+'MAYO 2025'!G206+'JUNIO 2025'!G206</f>
        <v>0</v>
      </c>
      <c r="H206" s="7">
        <f t="shared" si="8"/>
        <v>915317.07000000007</v>
      </c>
    </row>
    <row r="207" spans="1:8" x14ac:dyDescent="0.3">
      <c r="A207" s="13" t="s">
        <v>407</v>
      </c>
      <c r="B207" s="6" t="s">
        <v>408</v>
      </c>
      <c r="C207" s="7">
        <f>'ABRIL 2025'!C207+'MAYO 2025'!C207+'JUNIO 2025'!C207</f>
        <v>1627114.8599999999</v>
      </c>
      <c r="D207" s="7">
        <f>'ABRIL 2025'!D207+'MAYO 2025'!D207+'JUNIO 2025'!D207</f>
        <v>0</v>
      </c>
      <c r="E207" s="7">
        <f t="shared" si="7"/>
        <v>1627114.8599999999</v>
      </c>
      <c r="F207" s="7">
        <f>+'ABRIL 2025'!F207+'MAYO 2025'!F207+'JUNIO 2025'!F207</f>
        <v>464703.24</v>
      </c>
      <c r="G207" s="7">
        <f>+'ABRIL 2025'!G207+'MAYO 2025'!G207+'JUNIO 2025'!G207</f>
        <v>0</v>
      </c>
      <c r="H207" s="7">
        <f t="shared" si="8"/>
        <v>464703.24</v>
      </c>
    </row>
    <row r="208" spans="1:8" x14ac:dyDescent="0.3">
      <c r="A208" s="13" t="s">
        <v>409</v>
      </c>
      <c r="B208" s="6" t="s">
        <v>410</v>
      </c>
      <c r="C208" s="7">
        <f>'ABRIL 2025'!C208+'MAYO 2025'!C208+'JUNIO 2025'!C208</f>
        <v>3515860.74</v>
      </c>
      <c r="D208" s="7">
        <f>'ABRIL 2025'!D208+'MAYO 2025'!D208+'JUNIO 2025'!D208</f>
        <v>0</v>
      </c>
      <c r="E208" s="7">
        <f t="shared" si="7"/>
        <v>3515860.74</v>
      </c>
      <c r="F208" s="7">
        <f>+'ABRIL 2025'!F208+'MAYO 2025'!F208+'JUNIO 2025'!F208</f>
        <v>1131354.6300000001</v>
      </c>
      <c r="G208" s="7">
        <f>+'ABRIL 2025'!G208+'MAYO 2025'!G208+'JUNIO 2025'!G208</f>
        <v>0</v>
      </c>
      <c r="H208" s="7">
        <f t="shared" si="8"/>
        <v>1131354.6300000001</v>
      </c>
    </row>
    <row r="209" spans="1:8" x14ac:dyDescent="0.3">
      <c r="A209" s="13" t="s">
        <v>411</v>
      </c>
      <c r="B209" s="6" t="s">
        <v>412</v>
      </c>
      <c r="C209" s="7">
        <f>'ABRIL 2025'!C209+'MAYO 2025'!C209+'JUNIO 2025'!C209</f>
        <v>3584310.75</v>
      </c>
      <c r="D209" s="7">
        <f>'ABRIL 2025'!D209+'MAYO 2025'!D209+'JUNIO 2025'!D209</f>
        <v>0</v>
      </c>
      <c r="E209" s="7">
        <f t="shared" si="7"/>
        <v>3584310.75</v>
      </c>
      <c r="F209" s="7">
        <f>+'ABRIL 2025'!F209+'MAYO 2025'!F209+'JUNIO 2025'!F209</f>
        <v>874531.95000000007</v>
      </c>
      <c r="G209" s="7">
        <f>+'ABRIL 2025'!G209+'MAYO 2025'!G209+'JUNIO 2025'!G209</f>
        <v>0</v>
      </c>
      <c r="H209" s="7">
        <f t="shared" si="8"/>
        <v>874531.95000000007</v>
      </c>
    </row>
    <row r="210" spans="1:8" x14ac:dyDescent="0.3">
      <c r="A210" s="13" t="s">
        <v>413</v>
      </c>
      <c r="B210" s="6" t="s">
        <v>414</v>
      </c>
      <c r="C210" s="7">
        <f>'ABRIL 2025'!C210+'MAYO 2025'!C210+'JUNIO 2025'!C210</f>
        <v>959388.72</v>
      </c>
      <c r="D210" s="7">
        <f>'ABRIL 2025'!D210+'MAYO 2025'!D210+'JUNIO 2025'!D210</f>
        <v>0</v>
      </c>
      <c r="E210" s="7">
        <f t="shared" si="7"/>
        <v>959388.72</v>
      </c>
      <c r="F210" s="7">
        <f>+'ABRIL 2025'!F210+'MAYO 2025'!F210+'JUNIO 2025'!F210</f>
        <v>156713.76</v>
      </c>
      <c r="G210" s="7">
        <f>+'ABRIL 2025'!G210+'MAYO 2025'!G210+'JUNIO 2025'!G210</f>
        <v>0</v>
      </c>
      <c r="H210" s="7">
        <f t="shared" si="8"/>
        <v>156713.76</v>
      </c>
    </row>
    <row r="211" spans="1:8" x14ac:dyDescent="0.3">
      <c r="A211" s="13" t="s">
        <v>415</v>
      </c>
      <c r="B211" s="6" t="s">
        <v>416</v>
      </c>
      <c r="C211" s="7">
        <f>'ABRIL 2025'!C211+'MAYO 2025'!C211+'JUNIO 2025'!C211</f>
        <v>24553654.440000001</v>
      </c>
      <c r="D211" s="7">
        <f>'ABRIL 2025'!D211+'MAYO 2025'!D211+'JUNIO 2025'!D211</f>
        <v>0</v>
      </c>
      <c r="E211" s="7">
        <f t="shared" si="7"/>
        <v>24553654.440000001</v>
      </c>
      <c r="F211" s="7">
        <f>+'ABRIL 2025'!F211+'MAYO 2025'!F211+'JUNIO 2025'!F211</f>
        <v>4199384.6999999993</v>
      </c>
      <c r="G211" s="7">
        <f>+'ABRIL 2025'!G211+'MAYO 2025'!G211+'JUNIO 2025'!G211</f>
        <v>0</v>
      </c>
      <c r="H211" s="7">
        <f t="shared" si="8"/>
        <v>4199384.6999999993</v>
      </c>
    </row>
    <row r="212" spans="1:8" x14ac:dyDescent="0.3">
      <c r="A212" s="13" t="s">
        <v>417</v>
      </c>
      <c r="B212" s="6" t="s">
        <v>418</v>
      </c>
      <c r="C212" s="7">
        <f>'ABRIL 2025'!C212+'MAYO 2025'!C212+'JUNIO 2025'!C212</f>
        <v>1723238.8499999999</v>
      </c>
      <c r="D212" s="7">
        <f>'ABRIL 2025'!D212+'MAYO 2025'!D212+'JUNIO 2025'!D212</f>
        <v>0</v>
      </c>
      <c r="E212" s="7">
        <f t="shared" si="7"/>
        <v>1723238.8499999999</v>
      </c>
      <c r="F212" s="7">
        <f>+'ABRIL 2025'!F212+'MAYO 2025'!F212+'JUNIO 2025'!F212</f>
        <v>598429.02</v>
      </c>
      <c r="G212" s="7">
        <f>+'ABRIL 2025'!G212+'MAYO 2025'!G212+'JUNIO 2025'!G212</f>
        <v>0</v>
      </c>
      <c r="H212" s="7">
        <f t="shared" si="8"/>
        <v>598429.02</v>
      </c>
    </row>
    <row r="213" spans="1:8" x14ac:dyDescent="0.3">
      <c r="A213" s="13" t="s">
        <v>419</v>
      </c>
      <c r="B213" s="6" t="s">
        <v>420</v>
      </c>
      <c r="C213" s="7">
        <f>'ABRIL 2025'!C213+'MAYO 2025'!C213+'JUNIO 2025'!C213</f>
        <v>20917979.370000001</v>
      </c>
      <c r="D213" s="7">
        <f>'ABRIL 2025'!D213+'MAYO 2025'!D213+'JUNIO 2025'!D213</f>
        <v>0</v>
      </c>
      <c r="E213" s="7">
        <f t="shared" si="7"/>
        <v>20917979.370000001</v>
      </c>
      <c r="F213" s="7">
        <f>+'ABRIL 2025'!F213+'MAYO 2025'!F213+'JUNIO 2025'!F213</f>
        <v>4704378.6899999995</v>
      </c>
      <c r="G213" s="7">
        <f>+'ABRIL 2025'!G213+'MAYO 2025'!G213+'JUNIO 2025'!G213</f>
        <v>0</v>
      </c>
      <c r="H213" s="7">
        <f t="shared" si="8"/>
        <v>4704378.6899999995</v>
      </c>
    </row>
    <row r="214" spans="1:8" x14ac:dyDescent="0.3">
      <c r="A214" s="13" t="s">
        <v>421</v>
      </c>
      <c r="B214" s="6" t="s">
        <v>422</v>
      </c>
      <c r="C214" s="7">
        <f>'ABRIL 2025'!C214+'MAYO 2025'!C214+'JUNIO 2025'!C214</f>
        <v>8205910.1999999993</v>
      </c>
      <c r="D214" s="7">
        <f>'ABRIL 2025'!D214+'MAYO 2025'!D214+'JUNIO 2025'!D214</f>
        <v>0</v>
      </c>
      <c r="E214" s="7">
        <f t="shared" si="7"/>
        <v>8205910.1999999993</v>
      </c>
      <c r="F214" s="7">
        <f>+'ABRIL 2025'!F214+'MAYO 2025'!F214+'JUNIO 2025'!F214</f>
        <v>1715694.2399999998</v>
      </c>
      <c r="G214" s="7">
        <f>+'ABRIL 2025'!G214+'MAYO 2025'!G214+'JUNIO 2025'!G214</f>
        <v>0</v>
      </c>
      <c r="H214" s="7">
        <f t="shared" si="8"/>
        <v>1715694.2399999998</v>
      </c>
    </row>
    <row r="215" spans="1:8" x14ac:dyDescent="0.3">
      <c r="A215" s="13" t="s">
        <v>423</v>
      </c>
      <c r="B215" s="6" t="s">
        <v>424</v>
      </c>
      <c r="C215" s="7">
        <f>'ABRIL 2025'!C215+'MAYO 2025'!C215+'JUNIO 2025'!C215</f>
        <v>1325538.8999999999</v>
      </c>
      <c r="D215" s="7">
        <f>'ABRIL 2025'!D215+'MAYO 2025'!D215+'JUNIO 2025'!D215</f>
        <v>0</v>
      </c>
      <c r="E215" s="7">
        <f t="shared" si="7"/>
        <v>1325538.8999999999</v>
      </c>
      <c r="F215" s="7">
        <f>+'ABRIL 2025'!F215+'MAYO 2025'!F215+'JUNIO 2025'!F215</f>
        <v>150039.81</v>
      </c>
      <c r="G215" s="7">
        <f>+'ABRIL 2025'!G215+'MAYO 2025'!G215+'JUNIO 2025'!G215</f>
        <v>0</v>
      </c>
      <c r="H215" s="7">
        <f t="shared" si="8"/>
        <v>150039.81</v>
      </c>
    </row>
    <row r="216" spans="1:8" x14ac:dyDescent="0.3">
      <c r="A216" s="13" t="s">
        <v>425</v>
      </c>
      <c r="B216" s="6" t="s">
        <v>426</v>
      </c>
      <c r="C216" s="7">
        <f>'ABRIL 2025'!C216+'MAYO 2025'!C216+'JUNIO 2025'!C216</f>
        <v>6914006.3700000001</v>
      </c>
      <c r="D216" s="7">
        <f>'ABRIL 2025'!D216+'MAYO 2025'!D216+'JUNIO 2025'!D216</f>
        <v>0</v>
      </c>
      <c r="E216" s="7">
        <f t="shared" si="7"/>
        <v>6914006.3700000001</v>
      </c>
      <c r="F216" s="7">
        <f>+'ABRIL 2025'!F216+'MAYO 2025'!F216+'JUNIO 2025'!F216</f>
        <v>1426984.98</v>
      </c>
      <c r="G216" s="7">
        <f>+'ABRIL 2025'!G216+'MAYO 2025'!G216+'JUNIO 2025'!G216</f>
        <v>0</v>
      </c>
      <c r="H216" s="7">
        <f t="shared" si="8"/>
        <v>1426984.98</v>
      </c>
    </row>
    <row r="217" spans="1:8" x14ac:dyDescent="0.3">
      <c r="A217" s="13" t="s">
        <v>427</v>
      </c>
      <c r="B217" s="6" t="s">
        <v>428</v>
      </c>
      <c r="C217" s="7">
        <f>'ABRIL 2025'!C217+'MAYO 2025'!C217+'JUNIO 2025'!C217</f>
        <v>3742696.9799999995</v>
      </c>
      <c r="D217" s="7">
        <f>'ABRIL 2025'!D217+'MAYO 2025'!D217+'JUNIO 2025'!D217</f>
        <v>0</v>
      </c>
      <c r="E217" s="7">
        <f t="shared" si="7"/>
        <v>3742696.9799999995</v>
      </c>
      <c r="F217" s="7">
        <f>+'ABRIL 2025'!F217+'MAYO 2025'!F217+'JUNIO 2025'!F217</f>
        <v>843139.74</v>
      </c>
      <c r="G217" s="7">
        <f>+'ABRIL 2025'!G217+'MAYO 2025'!G217+'JUNIO 2025'!G217</f>
        <v>0</v>
      </c>
      <c r="H217" s="7">
        <f t="shared" si="8"/>
        <v>843139.74</v>
      </c>
    </row>
    <row r="218" spans="1:8" x14ac:dyDescent="0.3">
      <c r="A218" s="13" t="s">
        <v>429</v>
      </c>
      <c r="B218" s="6" t="s">
        <v>430</v>
      </c>
      <c r="C218" s="7">
        <f>'ABRIL 2025'!C218+'MAYO 2025'!C218+'JUNIO 2025'!C218</f>
        <v>7270297.709999999</v>
      </c>
      <c r="D218" s="7">
        <f>'ABRIL 2025'!D218+'MAYO 2025'!D218+'JUNIO 2025'!D218</f>
        <v>0</v>
      </c>
      <c r="E218" s="7">
        <f t="shared" si="7"/>
        <v>7270297.709999999</v>
      </c>
      <c r="F218" s="7">
        <f>+'ABRIL 2025'!F218+'MAYO 2025'!F218+'JUNIO 2025'!F218</f>
        <v>770468.07000000007</v>
      </c>
      <c r="G218" s="7">
        <f>+'ABRIL 2025'!G218+'MAYO 2025'!G218+'JUNIO 2025'!G218</f>
        <v>0</v>
      </c>
      <c r="H218" s="7">
        <f t="shared" si="8"/>
        <v>770468.07000000007</v>
      </c>
    </row>
    <row r="219" spans="1:8" x14ac:dyDescent="0.3">
      <c r="A219" s="13" t="s">
        <v>431</v>
      </c>
      <c r="B219" s="6" t="s">
        <v>432</v>
      </c>
      <c r="C219" s="7">
        <f>'ABRIL 2025'!C219+'MAYO 2025'!C219+'JUNIO 2025'!C219</f>
        <v>3534263.7299999995</v>
      </c>
      <c r="D219" s="7">
        <f>'ABRIL 2025'!D219+'MAYO 2025'!D219+'JUNIO 2025'!D219</f>
        <v>0</v>
      </c>
      <c r="E219" s="7">
        <f t="shared" si="7"/>
        <v>3534263.7299999995</v>
      </c>
      <c r="F219" s="7">
        <f>+'ABRIL 2025'!F219+'MAYO 2025'!F219+'JUNIO 2025'!F219</f>
        <v>1038908.3400000001</v>
      </c>
      <c r="G219" s="7">
        <f>+'ABRIL 2025'!G219+'MAYO 2025'!G219+'JUNIO 2025'!G219</f>
        <v>0</v>
      </c>
      <c r="H219" s="7">
        <f t="shared" si="8"/>
        <v>1038908.3400000001</v>
      </c>
    </row>
    <row r="220" spans="1:8" x14ac:dyDescent="0.3">
      <c r="A220" s="13" t="s">
        <v>433</v>
      </c>
      <c r="B220" s="6" t="s">
        <v>434</v>
      </c>
      <c r="C220" s="7">
        <f>'ABRIL 2025'!C220+'MAYO 2025'!C220+'JUNIO 2025'!C220</f>
        <v>1960760.28</v>
      </c>
      <c r="D220" s="7">
        <f>'ABRIL 2025'!D220+'MAYO 2025'!D220+'JUNIO 2025'!D220</f>
        <v>0</v>
      </c>
      <c r="E220" s="7">
        <f t="shared" si="7"/>
        <v>1960760.28</v>
      </c>
      <c r="F220" s="7">
        <f>+'ABRIL 2025'!F220+'MAYO 2025'!F220+'JUNIO 2025'!F220</f>
        <v>502522.17000000004</v>
      </c>
      <c r="G220" s="7">
        <f>+'ABRIL 2025'!G220+'MAYO 2025'!G220+'JUNIO 2025'!G220</f>
        <v>0</v>
      </c>
      <c r="H220" s="7">
        <f t="shared" si="8"/>
        <v>502522.17000000004</v>
      </c>
    </row>
    <row r="221" spans="1:8" x14ac:dyDescent="0.3">
      <c r="A221" s="13" t="s">
        <v>435</v>
      </c>
      <c r="B221" s="6" t="s">
        <v>436</v>
      </c>
      <c r="C221" s="7">
        <f>'ABRIL 2025'!C221+'MAYO 2025'!C221+'JUNIO 2025'!C221</f>
        <v>616425.80999999994</v>
      </c>
      <c r="D221" s="7">
        <f>'ABRIL 2025'!D221+'MAYO 2025'!D221+'JUNIO 2025'!D221</f>
        <v>0</v>
      </c>
      <c r="E221" s="7">
        <f t="shared" si="7"/>
        <v>616425.80999999994</v>
      </c>
      <c r="F221" s="7">
        <f>+'ABRIL 2025'!F221+'MAYO 2025'!F221+'JUNIO 2025'!F221</f>
        <v>217273.47000000003</v>
      </c>
      <c r="G221" s="7">
        <f>+'ABRIL 2025'!G221+'MAYO 2025'!G221+'JUNIO 2025'!G221</f>
        <v>0</v>
      </c>
      <c r="H221" s="7">
        <f t="shared" si="8"/>
        <v>217273.47000000003</v>
      </c>
    </row>
    <row r="222" spans="1:8" x14ac:dyDescent="0.3">
      <c r="A222" s="13" t="s">
        <v>437</v>
      </c>
      <c r="B222" s="6" t="s">
        <v>438</v>
      </c>
      <c r="C222" s="7">
        <f>'ABRIL 2025'!C222+'MAYO 2025'!C222+'JUNIO 2025'!C222</f>
        <v>929792.70000000007</v>
      </c>
      <c r="D222" s="7">
        <f>'ABRIL 2025'!D222+'MAYO 2025'!D222+'JUNIO 2025'!D222</f>
        <v>0</v>
      </c>
      <c r="E222" s="7">
        <f t="shared" si="7"/>
        <v>929792.70000000007</v>
      </c>
      <c r="F222" s="7">
        <f>+'ABRIL 2025'!F222+'MAYO 2025'!F222+'JUNIO 2025'!F222</f>
        <v>306753.57</v>
      </c>
      <c r="G222" s="7">
        <f>+'ABRIL 2025'!G222+'MAYO 2025'!G222+'JUNIO 2025'!G222</f>
        <v>0</v>
      </c>
      <c r="H222" s="7">
        <f t="shared" si="8"/>
        <v>306753.57</v>
      </c>
    </row>
    <row r="223" spans="1:8" x14ac:dyDescent="0.3">
      <c r="A223" s="13" t="s">
        <v>439</v>
      </c>
      <c r="B223" s="6" t="s">
        <v>440</v>
      </c>
      <c r="C223" s="7">
        <f>'ABRIL 2025'!C223+'MAYO 2025'!C223+'JUNIO 2025'!C223</f>
        <v>5314110.99</v>
      </c>
      <c r="D223" s="7">
        <f>'ABRIL 2025'!D223+'MAYO 2025'!D223+'JUNIO 2025'!D223</f>
        <v>0</v>
      </c>
      <c r="E223" s="7">
        <f t="shared" si="7"/>
        <v>5314110.99</v>
      </c>
      <c r="F223" s="7">
        <f>+'ABRIL 2025'!F223+'MAYO 2025'!F223+'JUNIO 2025'!F223</f>
        <v>821882.04</v>
      </c>
      <c r="G223" s="7">
        <f>+'ABRIL 2025'!G223+'MAYO 2025'!G223+'JUNIO 2025'!G223</f>
        <v>0</v>
      </c>
      <c r="H223" s="7">
        <f t="shared" si="8"/>
        <v>821882.04</v>
      </c>
    </row>
    <row r="224" spans="1:8" x14ac:dyDescent="0.3">
      <c r="A224" s="13" t="s">
        <v>441</v>
      </c>
      <c r="B224" s="6" t="s">
        <v>442</v>
      </c>
      <c r="C224" s="7">
        <f>'ABRIL 2025'!C224+'MAYO 2025'!C224+'JUNIO 2025'!C224</f>
        <v>883553.64</v>
      </c>
      <c r="D224" s="7">
        <f>'ABRIL 2025'!D224+'MAYO 2025'!D224+'JUNIO 2025'!D224</f>
        <v>0</v>
      </c>
      <c r="E224" s="7">
        <f t="shared" si="7"/>
        <v>883553.64</v>
      </c>
      <c r="F224" s="7">
        <f>+'ABRIL 2025'!F224+'MAYO 2025'!F224+'JUNIO 2025'!F224</f>
        <v>134467.32</v>
      </c>
      <c r="G224" s="7">
        <f>+'ABRIL 2025'!G224+'MAYO 2025'!G224+'JUNIO 2025'!G224</f>
        <v>0</v>
      </c>
      <c r="H224" s="7">
        <f t="shared" si="8"/>
        <v>134467.32</v>
      </c>
    </row>
    <row r="225" spans="1:8" x14ac:dyDescent="0.3">
      <c r="A225" s="13" t="s">
        <v>443</v>
      </c>
      <c r="B225" s="6" t="s">
        <v>444</v>
      </c>
      <c r="C225" s="7">
        <f>'ABRIL 2025'!C225+'MAYO 2025'!C225+'JUNIO 2025'!C225</f>
        <v>2245455</v>
      </c>
      <c r="D225" s="7">
        <f>'ABRIL 2025'!D225+'MAYO 2025'!D225+'JUNIO 2025'!D225</f>
        <v>0</v>
      </c>
      <c r="E225" s="7">
        <f t="shared" si="7"/>
        <v>2245455</v>
      </c>
      <c r="F225" s="7">
        <f>+'ABRIL 2025'!F225+'MAYO 2025'!F225+'JUNIO 2025'!F225</f>
        <v>659483.10000000009</v>
      </c>
      <c r="G225" s="7">
        <f>+'ABRIL 2025'!G225+'MAYO 2025'!G225+'JUNIO 2025'!G225</f>
        <v>0</v>
      </c>
      <c r="H225" s="7">
        <f t="shared" si="8"/>
        <v>659483.10000000009</v>
      </c>
    </row>
    <row r="226" spans="1:8" x14ac:dyDescent="0.3">
      <c r="A226" s="13" t="s">
        <v>445</v>
      </c>
      <c r="B226" s="6" t="s">
        <v>446</v>
      </c>
      <c r="C226" s="7">
        <f>'ABRIL 2025'!C226+'MAYO 2025'!C226+'JUNIO 2025'!C226</f>
        <v>2559048.5699999998</v>
      </c>
      <c r="D226" s="7">
        <f>'ABRIL 2025'!D226+'MAYO 2025'!D226+'JUNIO 2025'!D226</f>
        <v>0</v>
      </c>
      <c r="E226" s="7">
        <f t="shared" si="7"/>
        <v>2559048.5699999998</v>
      </c>
      <c r="F226" s="7">
        <f>+'ABRIL 2025'!F226+'MAYO 2025'!F226+'JUNIO 2025'!F226</f>
        <v>665415.48</v>
      </c>
      <c r="G226" s="7">
        <f>+'ABRIL 2025'!G226+'MAYO 2025'!G226+'JUNIO 2025'!G226</f>
        <v>0</v>
      </c>
      <c r="H226" s="7">
        <f t="shared" si="8"/>
        <v>665415.48</v>
      </c>
    </row>
    <row r="227" spans="1:8" x14ac:dyDescent="0.3">
      <c r="A227" s="13" t="s">
        <v>447</v>
      </c>
      <c r="B227" s="6" t="s">
        <v>448</v>
      </c>
      <c r="C227" s="7">
        <f>'ABRIL 2025'!C227+'MAYO 2025'!C227+'JUNIO 2025'!C227</f>
        <v>1117204.6199999999</v>
      </c>
      <c r="D227" s="7">
        <f>'ABRIL 2025'!D227+'MAYO 2025'!D227+'JUNIO 2025'!D227</f>
        <v>0</v>
      </c>
      <c r="E227" s="7">
        <f t="shared" si="7"/>
        <v>1117204.6199999999</v>
      </c>
      <c r="F227" s="7">
        <f>+'ABRIL 2025'!F227+'MAYO 2025'!F227+'JUNIO 2025'!F227</f>
        <v>369290.76</v>
      </c>
      <c r="G227" s="7">
        <f>+'ABRIL 2025'!G227+'MAYO 2025'!G227+'JUNIO 2025'!G227</f>
        <v>0</v>
      </c>
      <c r="H227" s="7">
        <f t="shared" si="8"/>
        <v>369290.76</v>
      </c>
    </row>
    <row r="228" spans="1:8" x14ac:dyDescent="0.3">
      <c r="A228" s="13" t="s">
        <v>449</v>
      </c>
      <c r="B228" s="6" t="s">
        <v>450</v>
      </c>
      <c r="C228" s="7">
        <f>'ABRIL 2025'!C228+'MAYO 2025'!C228+'JUNIO 2025'!C228</f>
        <v>1304474.31</v>
      </c>
      <c r="D228" s="7">
        <f>'ABRIL 2025'!D228+'MAYO 2025'!D228+'JUNIO 2025'!D228</f>
        <v>0</v>
      </c>
      <c r="E228" s="7">
        <f t="shared" si="7"/>
        <v>1304474.31</v>
      </c>
      <c r="F228" s="7">
        <f>+'ABRIL 2025'!F228+'MAYO 2025'!F228+'JUNIO 2025'!F228</f>
        <v>352482.36</v>
      </c>
      <c r="G228" s="7">
        <f>+'ABRIL 2025'!G228+'MAYO 2025'!G228+'JUNIO 2025'!G228</f>
        <v>0</v>
      </c>
      <c r="H228" s="7">
        <f t="shared" si="8"/>
        <v>352482.36</v>
      </c>
    </row>
    <row r="229" spans="1:8" x14ac:dyDescent="0.3">
      <c r="A229" s="13" t="s">
        <v>451</v>
      </c>
      <c r="B229" s="6" t="s">
        <v>452</v>
      </c>
      <c r="C229" s="7">
        <f>'ABRIL 2025'!C229+'MAYO 2025'!C229+'JUNIO 2025'!C229</f>
        <v>642742.47</v>
      </c>
      <c r="D229" s="7">
        <f>'ABRIL 2025'!D229+'MAYO 2025'!D229+'JUNIO 2025'!D229</f>
        <v>0</v>
      </c>
      <c r="E229" s="7">
        <f t="shared" si="7"/>
        <v>642742.47</v>
      </c>
      <c r="F229" s="7">
        <f>+'ABRIL 2025'!F229+'MAYO 2025'!F229+'JUNIO 2025'!F229</f>
        <v>108760.32000000001</v>
      </c>
      <c r="G229" s="7">
        <f>+'ABRIL 2025'!G229+'MAYO 2025'!G229+'JUNIO 2025'!G229</f>
        <v>0</v>
      </c>
      <c r="H229" s="7">
        <f t="shared" si="8"/>
        <v>108760.32000000001</v>
      </c>
    </row>
    <row r="230" spans="1:8" x14ac:dyDescent="0.3">
      <c r="A230" s="13" t="s">
        <v>453</v>
      </c>
      <c r="B230" s="6" t="s">
        <v>454</v>
      </c>
      <c r="C230" s="7">
        <f>'ABRIL 2025'!C230+'MAYO 2025'!C230+'JUNIO 2025'!C230</f>
        <v>715541.46</v>
      </c>
      <c r="D230" s="7">
        <f>'ABRIL 2025'!D230+'MAYO 2025'!D230+'JUNIO 2025'!D230</f>
        <v>0</v>
      </c>
      <c r="E230" s="7">
        <f t="shared" si="7"/>
        <v>715541.46</v>
      </c>
      <c r="F230" s="7">
        <f>+'ABRIL 2025'!F230+'MAYO 2025'!F230+'JUNIO 2025'!F230</f>
        <v>158938.38</v>
      </c>
      <c r="G230" s="7">
        <f>+'ABRIL 2025'!G230+'MAYO 2025'!G230+'JUNIO 2025'!G230</f>
        <v>0</v>
      </c>
      <c r="H230" s="7">
        <f t="shared" si="8"/>
        <v>158938.38</v>
      </c>
    </row>
    <row r="231" spans="1:8" x14ac:dyDescent="0.3">
      <c r="A231" s="13" t="s">
        <v>455</v>
      </c>
      <c r="B231" s="6" t="s">
        <v>456</v>
      </c>
      <c r="C231" s="7">
        <f>'ABRIL 2025'!C231+'MAYO 2025'!C231+'JUNIO 2025'!C231</f>
        <v>6504727.0199999996</v>
      </c>
      <c r="D231" s="7">
        <f>'ABRIL 2025'!D231+'MAYO 2025'!D231+'JUNIO 2025'!D231</f>
        <v>0</v>
      </c>
      <c r="E231" s="7">
        <f t="shared" si="7"/>
        <v>6504727.0199999996</v>
      </c>
      <c r="F231" s="7">
        <f>+'ABRIL 2025'!F231+'MAYO 2025'!F231+'JUNIO 2025'!F231</f>
        <v>1459118.73</v>
      </c>
      <c r="G231" s="7">
        <f>+'ABRIL 2025'!G231+'MAYO 2025'!G231+'JUNIO 2025'!G231</f>
        <v>0</v>
      </c>
      <c r="H231" s="7">
        <f t="shared" si="8"/>
        <v>1459118.73</v>
      </c>
    </row>
    <row r="232" spans="1:8" x14ac:dyDescent="0.3">
      <c r="A232" s="13" t="s">
        <v>457</v>
      </c>
      <c r="B232" s="6" t="s">
        <v>458</v>
      </c>
      <c r="C232" s="7">
        <f>'ABRIL 2025'!C232+'MAYO 2025'!C232+'JUNIO 2025'!C232</f>
        <v>2307640.5</v>
      </c>
      <c r="D232" s="7">
        <f>'ABRIL 2025'!D232+'MAYO 2025'!D232+'JUNIO 2025'!D232</f>
        <v>0</v>
      </c>
      <c r="E232" s="7">
        <f t="shared" si="7"/>
        <v>2307640.5</v>
      </c>
      <c r="F232" s="7">
        <f>+'ABRIL 2025'!F232+'MAYO 2025'!F232+'JUNIO 2025'!F232</f>
        <v>734379.42</v>
      </c>
      <c r="G232" s="7">
        <f>+'ABRIL 2025'!G232+'MAYO 2025'!G232+'JUNIO 2025'!G232</f>
        <v>0</v>
      </c>
      <c r="H232" s="7">
        <f t="shared" si="8"/>
        <v>734379.42</v>
      </c>
    </row>
    <row r="233" spans="1:8" x14ac:dyDescent="0.3">
      <c r="A233" s="13" t="s">
        <v>459</v>
      </c>
      <c r="B233" s="6" t="s">
        <v>460</v>
      </c>
      <c r="C233" s="7">
        <f>'ABRIL 2025'!C233+'MAYO 2025'!C233+'JUNIO 2025'!C233</f>
        <v>4187993.01</v>
      </c>
      <c r="D233" s="7">
        <f>'ABRIL 2025'!D233+'MAYO 2025'!D233+'JUNIO 2025'!D233</f>
        <v>1034816.1599999999</v>
      </c>
      <c r="E233" s="7">
        <f t="shared" si="7"/>
        <v>3153176.8499999996</v>
      </c>
      <c r="F233" s="7">
        <f>+'ABRIL 2025'!F233+'MAYO 2025'!F233+'JUNIO 2025'!F233</f>
        <v>4533081.18</v>
      </c>
      <c r="G233" s="7">
        <f>+'ABRIL 2025'!G233+'MAYO 2025'!G233+'JUNIO 2025'!G233</f>
        <v>0</v>
      </c>
      <c r="H233" s="7">
        <f t="shared" si="8"/>
        <v>4533081.18</v>
      </c>
    </row>
    <row r="234" spans="1:8" x14ac:dyDescent="0.3">
      <c r="A234" s="13" t="s">
        <v>461</v>
      </c>
      <c r="B234" s="6" t="s">
        <v>462</v>
      </c>
      <c r="C234" s="7">
        <f>'ABRIL 2025'!C234+'MAYO 2025'!C234+'JUNIO 2025'!C234</f>
        <v>1293342.03</v>
      </c>
      <c r="D234" s="7">
        <f>'ABRIL 2025'!D234+'MAYO 2025'!D234+'JUNIO 2025'!D234</f>
        <v>0</v>
      </c>
      <c r="E234" s="7">
        <f t="shared" si="7"/>
        <v>1293342.03</v>
      </c>
      <c r="F234" s="7">
        <f>+'ABRIL 2025'!F234+'MAYO 2025'!F234+'JUNIO 2025'!F234</f>
        <v>205903.08000000002</v>
      </c>
      <c r="G234" s="7">
        <f>+'ABRIL 2025'!G234+'MAYO 2025'!G234+'JUNIO 2025'!G234</f>
        <v>0</v>
      </c>
      <c r="H234" s="7">
        <f t="shared" si="8"/>
        <v>205903.08000000002</v>
      </c>
    </row>
    <row r="235" spans="1:8" x14ac:dyDescent="0.3">
      <c r="A235" s="13" t="s">
        <v>463</v>
      </c>
      <c r="B235" s="6" t="s">
        <v>464</v>
      </c>
      <c r="C235" s="7">
        <f>'ABRIL 2025'!C235+'MAYO 2025'!C235+'JUNIO 2025'!C235</f>
        <v>9800615.7300000004</v>
      </c>
      <c r="D235" s="7">
        <f>'ABRIL 2025'!D235+'MAYO 2025'!D235+'JUNIO 2025'!D235</f>
        <v>0</v>
      </c>
      <c r="E235" s="7">
        <f t="shared" si="7"/>
        <v>9800615.7300000004</v>
      </c>
      <c r="F235" s="7">
        <f>+'ABRIL 2025'!F235+'MAYO 2025'!F235+'JUNIO 2025'!F235</f>
        <v>2261226.1500000004</v>
      </c>
      <c r="G235" s="7">
        <f>+'ABRIL 2025'!G235+'MAYO 2025'!G235+'JUNIO 2025'!G235</f>
        <v>0</v>
      </c>
      <c r="H235" s="7">
        <f t="shared" si="8"/>
        <v>2261226.1500000004</v>
      </c>
    </row>
    <row r="236" spans="1:8" x14ac:dyDescent="0.3">
      <c r="A236" s="13" t="s">
        <v>465</v>
      </c>
      <c r="B236" s="6" t="s">
        <v>466</v>
      </c>
      <c r="C236" s="7">
        <f>'ABRIL 2025'!C236+'MAYO 2025'!C236+'JUNIO 2025'!C236</f>
        <v>845211.96</v>
      </c>
      <c r="D236" s="7">
        <f>'ABRIL 2025'!D236+'MAYO 2025'!D236+'JUNIO 2025'!D236</f>
        <v>0</v>
      </c>
      <c r="E236" s="7">
        <f t="shared" si="7"/>
        <v>845211.96</v>
      </c>
      <c r="F236" s="7">
        <f>+'ABRIL 2025'!F236+'MAYO 2025'!F236+'JUNIO 2025'!F236</f>
        <v>230374.16999999998</v>
      </c>
      <c r="G236" s="7">
        <f>+'ABRIL 2025'!G236+'MAYO 2025'!G236+'JUNIO 2025'!G236</f>
        <v>0</v>
      </c>
      <c r="H236" s="7">
        <f t="shared" si="8"/>
        <v>230374.16999999998</v>
      </c>
    </row>
    <row r="237" spans="1:8" x14ac:dyDescent="0.3">
      <c r="A237" s="13" t="s">
        <v>467</v>
      </c>
      <c r="B237" s="6" t="s">
        <v>468</v>
      </c>
      <c r="C237" s="7">
        <f>'ABRIL 2025'!C237+'MAYO 2025'!C237+'JUNIO 2025'!C237</f>
        <v>4324762.68</v>
      </c>
      <c r="D237" s="7">
        <f>'ABRIL 2025'!D237+'MAYO 2025'!D237+'JUNIO 2025'!D237</f>
        <v>0</v>
      </c>
      <c r="E237" s="7">
        <f t="shared" si="7"/>
        <v>4324762.68</v>
      </c>
      <c r="F237" s="7">
        <f>+'ABRIL 2025'!F237+'MAYO 2025'!F237+'JUNIO 2025'!F237</f>
        <v>787770.84000000008</v>
      </c>
      <c r="G237" s="7">
        <f>+'ABRIL 2025'!G237+'MAYO 2025'!G237+'JUNIO 2025'!G237</f>
        <v>0</v>
      </c>
      <c r="H237" s="7">
        <f t="shared" si="8"/>
        <v>787770.84000000008</v>
      </c>
    </row>
    <row r="238" spans="1:8" x14ac:dyDescent="0.3">
      <c r="A238" s="13" t="s">
        <v>469</v>
      </c>
      <c r="B238" s="6" t="s">
        <v>470</v>
      </c>
      <c r="C238" s="7">
        <f>'ABRIL 2025'!C238+'MAYO 2025'!C238+'JUNIO 2025'!C238</f>
        <v>21795147</v>
      </c>
      <c r="D238" s="7">
        <f>'ABRIL 2025'!D238+'MAYO 2025'!D238+'JUNIO 2025'!D238</f>
        <v>0</v>
      </c>
      <c r="E238" s="7">
        <f t="shared" si="7"/>
        <v>21795147</v>
      </c>
      <c r="F238" s="7">
        <f>+'ABRIL 2025'!F238+'MAYO 2025'!F238+'JUNIO 2025'!F238</f>
        <v>5483745.3300000001</v>
      </c>
      <c r="G238" s="7">
        <f>+'ABRIL 2025'!G238+'MAYO 2025'!G238+'JUNIO 2025'!G238</f>
        <v>0</v>
      </c>
      <c r="H238" s="7">
        <f t="shared" si="8"/>
        <v>5483745.3300000001</v>
      </c>
    </row>
    <row r="239" spans="1:8" x14ac:dyDescent="0.3">
      <c r="A239" s="13" t="s">
        <v>471</v>
      </c>
      <c r="B239" s="6" t="s">
        <v>472</v>
      </c>
      <c r="C239" s="7">
        <f>'ABRIL 2025'!C239+'MAYO 2025'!C239+'JUNIO 2025'!C239</f>
        <v>1544070.69</v>
      </c>
      <c r="D239" s="7">
        <f>'ABRIL 2025'!D239+'MAYO 2025'!D239+'JUNIO 2025'!D239</f>
        <v>0</v>
      </c>
      <c r="E239" s="7">
        <f t="shared" si="7"/>
        <v>1544070.69</v>
      </c>
      <c r="F239" s="7">
        <f>+'ABRIL 2025'!F239+'MAYO 2025'!F239+'JUNIO 2025'!F239</f>
        <v>425154.03</v>
      </c>
      <c r="G239" s="7">
        <f>+'ABRIL 2025'!G239+'MAYO 2025'!G239+'JUNIO 2025'!G239</f>
        <v>0</v>
      </c>
      <c r="H239" s="7">
        <f t="shared" si="8"/>
        <v>425154.03</v>
      </c>
    </row>
    <row r="240" spans="1:8" x14ac:dyDescent="0.3">
      <c r="A240" s="13" t="s">
        <v>473</v>
      </c>
      <c r="B240" s="6" t="s">
        <v>474</v>
      </c>
      <c r="C240" s="7">
        <f>'ABRIL 2025'!C240+'MAYO 2025'!C240+'JUNIO 2025'!C240</f>
        <v>9652387.2599999998</v>
      </c>
      <c r="D240" s="7">
        <f>'ABRIL 2025'!D240+'MAYO 2025'!D240+'JUNIO 2025'!D240</f>
        <v>0</v>
      </c>
      <c r="E240" s="7">
        <f t="shared" si="7"/>
        <v>9652387.2599999998</v>
      </c>
      <c r="F240" s="7">
        <f>+'ABRIL 2025'!F240+'MAYO 2025'!F240+'JUNIO 2025'!F240</f>
        <v>1770568.77</v>
      </c>
      <c r="G240" s="7">
        <f>+'ABRIL 2025'!G240+'MAYO 2025'!G240+'JUNIO 2025'!G240</f>
        <v>0</v>
      </c>
      <c r="H240" s="7">
        <f t="shared" si="8"/>
        <v>1770568.77</v>
      </c>
    </row>
    <row r="241" spans="1:8" x14ac:dyDescent="0.3">
      <c r="A241" s="13" t="s">
        <v>475</v>
      </c>
      <c r="B241" s="6" t="s">
        <v>476</v>
      </c>
      <c r="C241" s="7">
        <f>'ABRIL 2025'!C241+'MAYO 2025'!C241+'JUNIO 2025'!C241</f>
        <v>3523188.93</v>
      </c>
      <c r="D241" s="7">
        <f>'ABRIL 2025'!D241+'MAYO 2025'!D241+'JUNIO 2025'!D241</f>
        <v>0</v>
      </c>
      <c r="E241" s="7">
        <f t="shared" si="7"/>
        <v>3523188.93</v>
      </c>
      <c r="F241" s="7">
        <f>+'ABRIL 2025'!F241+'MAYO 2025'!F241+'JUNIO 2025'!F241</f>
        <v>946462.04999999993</v>
      </c>
      <c r="G241" s="7">
        <f>+'ABRIL 2025'!G241+'MAYO 2025'!G241+'JUNIO 2025'!G241</f>
        <v>0</v>
      </c>
      <c r="H241" s="7">
        <f t="shared" si="8"/>
        <v>946462.04999999993</v>
      </c>
    </row>
    <row r="242" spans="1:8" x14ac:dyDescent="0.3">
      <c r="A242" s="13" t="s">
        <v>477</v>
      </c>
      <c r="B242" s="6" t="s">
        <v>478</v>
      </c>
      <c r="C242" s="7">
        <f>'ABRIL 2025'!C242+'MAYO 2025'!C242+'JUNIO 2025'!C242</f>
        <v>2746267.29</v>
      </c>
      <c r="D242" s="7">
        <f>'ABRIL 2025'!D242+'MAYO 2025'!D242+'JUNIO 2025'!D242</f>
        <v>0</v>
      </c>
      <c r="E242" s="7">
        <f t="shared" si="7"/>
        <v>2746267.29</v>
      </c>
      <c r="F242" s="7">
        <f>+'ABRIL 2025'!F242+'MAYO 2025'!F242+'JUNIO 2025'!F242</f>
        <v>339134.49</v>
      </c>
      <c r="G242" s="7">
        <f>+'ABRIL 2025'!G242+'MAYO 2025'!G242+'JUNIO 2025'!G242</f>
        <v>0</v>
      </c>
      <c r="H242" s="7">
        <f t="shared" si="8"/>
        <v>339134.49</v>
      </c>
    </row>
    <row r="243" spans="1:8" x14ac:dyDescent="0.3">
      <c r="A243" s="13" t="s">
        <v>479</v>
      </c>
      <c r="B243" s="6" t="s">
        <v>480</v>
      </c>
      <c r="C243" s="7">
        <f>'ABRIL 2025'!C243+'MAYO 2025'!C243+'JUNIO 2025'!C243</f>
        <v>1124021.1000000001</v>
      </c>
      <c r="D243" s="7">
        <f>'ABRIL 2025'!D243+'MAYO 2025'!D243+'JUNIO 2025'!D243</f>
        <v>0</v>
      </c>
      <c r="E243" s="7">
        <f t="shared" si="7"/>
        <v>1124021.1000000001</v>
      </c>
      <c r="F243" s="7">
        <f>+'ABRIL 2025'!F243+'MAYO 2025'!F243+'JUNIO 2025'!F243</f>
        <v>387582.27</v>
      </c>
      <c r="G243" s="7">
        <f>+'ABRIL 2025'!G243+'MAYO 2025'!G243+'JUNIO 2025'!G243</f>
        <v>0</v>
      </c>
      <c r="H243" s="7">
        <f t="shared" si="8"/>
        <v>387582.27</v>
      </c>
    </row>
    <row r="244" spans="1:8" x14ac:dyDescent="0.3">
      <c r="A244" s="13" t="s">
        <v>481</v>
      </c>
      <c r="B244" s="6" t="s">
        <v>482</v>
      </c>
      <c r="C244" s="7">
        <f>'ABRIL 2025'!C244+'MAYO 2025'!C244+'JUNIO 2025'!C244</f>
        <v>951826.77</v>
      </c>
      <c r="D244" s="7">
        <f>'ABRIL 2025'!D244+'MAYO 2025'!D244+'JUNIO 2025'!D244</f>
        <v>0</v>
      </c>
      <c r="E244" s="7">
        <f t="shared" si="7"/>
        <v>951826.77</v>
      </c>
      <c r="F244" s="7">
        <f>+'ABRIL 2025'!F244+'MAYO 2025'!F244+'JUNIO 2025'!F244</f>
        <v>245699.49</v>
      </c>
      <c r="G244" s="7">
        <f>+'ABRIL 2025'!G244+'MAYO 2025'!G244+'JUNIO 2025'!G244</f>
        <v>0</v>
      </c>
      <c r="H244" s="7">
        <f t="shared" si="8"/>
        <v>245699.49</v>
      </c>
    </row>
    <row r="245" spans="1:8" x14ac:dyDescent="0.3">
      <c r="A245" s="13" t="s">
        <v>483</v>
      </c>
      <c r="B245" s="6" t="s">
        <v>484</v>
      </c>
      <c r="C245" s="7">
        <f>'ABRIL 2025'!C245+'MAYO 2025'!C245+'JUNIO 2025'!C245</f>
        <v>1338346.1400000001</v>
      </c>
      <c r="D245" s="7">
        <f>'ABRIL 2025'!D245+'MAYO 2025'!D245+'JUNIO 2025'!D245</f>
        <v>0</v>
      </c>
      <c r="E245" s="7">
        <f t="shared" si="7"/>
        <v>1338346.1400000001</v>
      </c>
      <c r="F245" s="7">
        <f>+'ABRIL 2025'!F245+'MAYO 2025'!F245+'JUNIO 2025'!F245</f>
        <v>247182.57</v>
      </c>
      <c r="G245" s="7">
        <f>+'ABRIL 2025'!G245+'MAYO 2025'!G245+'JUNIO 2025'!G245</f>
        <v>0</v>
      </c>
      <c r="H245" s="7">
        <f t="shared" si="8"/>
        <v>247182.57</v>
      </c>
    </row>
    <row r="246" spans="1:8" x14ac:dyDescent="0.3">
      <c r="A246" s="13" t="s">
        <v>485</v>
      </c>
      <c r="B246" s="6" t="s">
        <v>486</v>
      </c>
      <c r="C246" s="7">
        <f>'ABRIL 2025'!C246+'MAYO 2025'!C246+'JUNIO 2025'!C246</f>
        <v>4088672.34</v>
      </c>
      <c r="D246" s="7">
        <f>'ABRIL 2025'!D246+'MAYO 2025'!D246+'JUNIO 2025'!D246</f>
        <v>0</v>
      </c>
      <c r="E246" s="7">
        <f t="shared" si="7"/>
        <v>4088672.34</v>
      </c>
      <c r="F246" s="7">
        <f>+'ABRIL 2025'!F246+'MAYO 2025'!F246+'JUNIO 2025'!F246</f>
        <v>679504.89</v>
      </c>
      <c r="G246" s="7">
        <f>+'ABRIL 2025'!G246+'MAYO 2025'!G246+'JUNIO 2025'!G246</f>
        <v>0</v>
      </c>
      <c r="H246" s="7">
        <f t="shared" si="8"/>
        <v>679504.89</v>
      </c>
    </row>
    <row r="247" spans="1:8" x14ac:dyDescent="0.3">
      <c r="A247" s="13" t="s">
        <v>487</v>
      </c>
      <c r="B247" s="6" t="s">
        <v>488</v>
      </c>
      <c r="C247" s="7">
        <f>'ABRIL 2025'!C247+'MAYO 2025'!C247+'JUNIO 2025'!C247</f>
        <v>1116667.1400000001</v>
      </c>
      <c r="D247" s="7">
        <f>'ABRIL 2025'!D247+'MAYO 2025'!D247+'JUNIO 2025'!D247</f>
        <v>0</v>
      </c>
      <c r="E247" s="7">
        <f t="shared" si="7"/>
        <v>1116667.1400000001</v>
      </c>
      <c r="F247" s="7">
        <f>+'ABRIL 2025'!F247+'MAYO 2025'!F247+'JUNIO 2025'!F247</f>
        <v>255586.77</v>
      </c>
      <c r="G247" s="7">
        <f>+'ABRIL 2025'!G247+'MAYO 2025'!G247+'JUNIO 2025'!G247</f>
        <v>0</v>
      </c>
      <c r="H247" s="7">
        <f t="shared" si="8"/>
        <v>255586.77</v>
      </c>
    </row>
    <row r="248" spans="1:8" x14ac:dyDescent="0.3">
      <c r="A248" s="13" t="s">
        <v>489</v>
      </c>
      <c r="B248" s="6" t="s">
        <v>490</v>
      </c>
      <c r="C248" s="7">
        <f>'ABRIL 2025'!C248+'MAYO 2025'!C248+'JUNIO 2025'!C248</f>
        <v>15248825.580000002</v>
      </c>
      <c r="D248" s="7">
        <f>'ABRIL 2025'!D248+'MAYO 2025'!D248+'JUNIO 2025'!D248</f>
        <v>0</v>
      </c>
      <c r="E248" s="7">
        <f t="shared" si="7"/>
        <v>15248825.580000002</v>
      </c>
      <c r="F248" s="7">
        <f>+'ABRIL 2025'!F248+'MAYO 2025'!F248+'JUNIO 2025'!F248</f>
        <v>3073962.45</v>
      </c>
      <c r="G248" s="7">
        <f>+'ABRIL 2025'!G248+'MAYO 2025'!G248+'JUNIO 2025'!G248</f>
        <v>0</v>
      </c>
      <c r="H248" s="7">
        <f t="shared" si="8"/>
        <v>3073962.45</v>
      </c>
    </row>
    <row r="249" spans="1:8" x14ac:dyDescent="0.3">
      <c r="A249" s="13" t="s">
        <v>491</v>
      </c>
      <c r="B249" s="6" t="s">
        <v>492</v>
      </c>
      <c r="C249" s="7">
        <f>'ABRIL 2025'!C249+'MAYO 2025'!C249+'JUNIO 2025'!C249</f>
        <v>1061257.23</v>
      </c>
      <c r="D249" s="7">
        <f>'ABRIL 2025'!D249+'MAYO 2025'!D249+'JUNIO 2025'!D249</f>
        <v>0</v>
      </c>
      <c r="E249" s="7">
        <f t="shared" si="7"/>
        <v>1061257.23</v>
      </c>
      <c r="F249" s="7">
        <f>+'ABRIL 2025'!F249+'MAYO 2025'!F249+'JUNIO 2025'!F249</f>
        <v>488185.58999999997</v>
      </c>
      <c r="G249" s="7">
        <f>+'ABRIL 2025'!G249+'MAYO 2025'!G249+'JUNIO 2025'!G249</f>
        <v>0</v>
      </c>
      <c r="H249" s="7">
        <f t="shared" si="8"/>
        <v>488185.58999999997</v>
      </c>
    </row>
    <row r="250" spans="1:8" x14ac:dyDescent="0.3">
      <c r="A250" s="13" t="s">
        <v>493</v>
      </c>
      <c r="B250" s="6" t="s">
        <v>494</v>
      </c>
      <c r="C250" s="7">
        <f>'ABRIL 2025'!C250+'MAYO 2025'!C250+'JUNIO 2025'!C250</f>
        <v>2624969.4300000002</v>
      </c>
      <c r="D250" s="7">
        <f>'ABRIL 2025'!D250+'MAYO 2025'!D250+'JUNIO 2025'!D250</f>
        <v>0</v>
      </c>
      <c r="E250" s="7">
        <f t="shared" si="7"/>
        <v>2624969.4300000002</v>
      </c>
      <c r="F250" s="7">
        <f>+'ABRIL 2025'!F250+'MAYO 2025'!F250+'JUNIO 2025'!F250</f>
        <v>972416.22</v>
      </c>
      <c r="G250" s="7">
        <f>+'ABRIL 2025'!G250+'MAYO 2025'!G250+'JUNIO 2025'!G250</f>
        <v>0</v>
      </c>
      <c r="H250" s="7">
        <f t="shared" si="8"/>
        <v>972416.22</v>
      </c>
    </row>
    <row r="251" spans="1:8" x14ac:dyDescent="0.3">
      <c r="A251" s="13" t="s">
        <v>495</v>
      </c>
      <c r="B251" s="6" t="s">
        <v>496</v>
      </c>
      <c r="C251" s="7">
        <f>'ABRIL 2025'!C251+'MAYO 2025'!C251+'JUNIO 2025'!C251</f>
        <v>1126893.3599999999</v>
      </c>
      <c r="D251" s="7">
        <f>'ABRIL 2025'!D251+'MAYO 2025'!D251+'JUNIO 2025'!D251</f>
        <v>0</v>
      </c>
      <c r="E251" s="7">
        <f t="shared" si="7"/>
        <v>1126893.3599999999</v>
      </c>
      <c r="F251" s="7">
        <f>+'ABRIL 2025'!F251+'MAYO 2025'!F251+'JUNIO 2025'!F251</f>
        <v>327269.73</v>
      </c>
      <c r="G251" s="7">
        <f>+'ABRIL 2025'!G251+'MAYO 2025'!G251+'JUNIO 2025'!G251</f>
        <v>0</v>
      </c>
      <c r="H251" s="7">
        <f t="shared" si="8"/>
        <v>327269.73</v>
      </c>
    </row>
    <row r="252" spans="1:8" x14ac:dyDescent="0.3">
      <c r="A252" s="13" t="s">
        <v>497</v>
      </c>
      <c r="B252" s="6" t="s">
        <v>498</v>
      </c>
      <c r="C252" s="7">
        <f>'ABRIL 2025'!C252+'MAYO 2025'!C252+'JUNIO 2025'!C252</f>
        <v>1100566.92</v>
      </c>
      <c r="D252" s="7">
        <f>'ABRIL 2025'!D252+'MAYO 2025'!D252+'JUNIO 2025'!D252</f>
        <v>0</v>
      </c>
      <c r="E252" s="7">
        <f t="shared" si="7"/>
        <v>1100566.92</v>
      </c>
      <c r="F252" s="7">
        <f>+'ABRIL 2025'!F252+'MAYO 2025'!F252+'JUNIO 2025'!F252</f>
        <v>151028.54999999999</v>
      </c>
      <c r="G252" s="7">
        <f>+'ABRIL 2025'!G252+'MAYO 2025'!G252+'JUNIO 2025'!G252</f>
        <v>0</v>
      </c>
      <c r="H252" s="7">
        <f t="shared" si="8"/>
        <v>151028.54999999999</v>
      </c>
    </row>
    <row r="253" spans="1:8" x14ac:dyDescent="0.3">
      <c r="A253" s="13" t="s">
        <v>499</v>
      </c>
      <c r="B253" s="6" t="s">
        <v>500</v>
      </c>
      <c r="C253" s="7">
        <f>'ABRIL 2025'!C253+'MAYO 2025'!C253+'JUNIO 2025'!C253</f>
        <v>459167.25</v>
      </c>
      <c r="D253" s="7">
        <f>'ABRIL 2025'!D253+'MAYO 2025'!D253+'JUNIO 2025'!D253</f>
        <v>0</v>
      </c>
      <c r="E253" s="7">
        <f t="shared" si="7"/>
        <v>459167.25</v>
      </c>
      <c r="F253" s="7">
        <f>+'ABRIL 2025'!F253+'MAYO 2025'!F253+'JUNIO 2025'!F253</f>
        <v>400188.57</v>
      </c>
      <c r="G253" s="7">
        <f>+'ABRIL 2025'!G253+'MAYO 2025'!G253+'JUNIO 2025'!G253</f>
        <v>0</v>
      </c>
      <c r="H253" s="7">
        <f t="shared" si="8"/>
        <v>400188.57</v>
      </c>
    </row>
    <row r="254" spans="1:8" x14ac:dyDescent="0.3">
      <c r="A254" s="13" t="s">
        <v>501</v>
      </c>
      <c r="B254" s="6" t="s">
        <v>502</v>
      </c>
      <c r="C254" s="7">
        <f>'ABRIL 2025'!C254+'MAYO 2025'!C254+'JUNIO 2025'!C254</f>
        <v>18784297.620000001</v>
      </c>
      <c r="D254" s="7">
        <f>'ABRIL 2025'!D254+'MAYO 2025'!D254+'JUNIO 2025'!D254</f>
        <v>0</v>
      </c>
      <c r="E254" s="7">
        <f t="shared" si="7"/>
        <v>18784297.620000001</v>
      </c>
      <c r="F254" s="7">
        <f>+'ABRIL 2025'!F254+'MAYO 2025'!F254+'JUNIO 2025'!F254</f>
        <v>3848879.82</v>
      </c>
      <c r="G254" s="7">
        <f>+'ABRIL 2025'!G254+'MAYO 2025'!G254+'JUNIO 2025'!G254</f>
        <v>0</v>
      </c>
      <c r="H254" s="7">
        <f t="shared" si="8"/>
        <v>3848879.82</v>
      </c>
    </row>
    <row r="255" spans="1:8" x14ac:dyDescent="0.3">
      <c r="A255" s="13" t="s">
        <v>503</v>
      </c>
      <c r="B255" s="6" t="s">
        <v>504</v>
      </c>
      <c r="C255" s="7">
        <f>'ABRIL 2025'!C255+'MAYO 2025'!C255+'JUNIO 2025'!C255</f>
        <v>3567881.34</v>
      </c>
      <c r="D255" s="7">
        <f>'ABRIL 2025'!D255+'MAYO 2025'!D255+'JUNIO 2025'!D255</f>
        <v>0</v>
      </c>
      <c r="E255" s="7">
        <f t="shared" si="7"/>
        <v>3567881.34</v>
      </c>
      <c r="F255" s="7">
        <f>+'ABRIL 2025'!F255+'MAYO 2025'!F255+'JUNIO 2025'!F255</f>
        <v>946956.42</v>
      </c>
      <c r="G255" s="7">
        <f>+'ABRIL 2025'!G255+'MAYO 2025'!G255+'JUNIO 2025'!G255</f>
        <v>0</v>
      </c>
      <c r="H255" s="7">
        <f t="shared" si="8"/>
        <v>946956.42</v>
      </c>
    </row>
    <row r="256" spans="1:8" x14ac:dyDescent="0.3">
      <c r="A256" s="13" t="s">
        <v>505</v>
      </c>
      <c r="B256" s="6" t="s">
        <v>506</v>
      </c>
      <c r="C256" s="7">
        <f>'ABRIL 2025'!C256+'MAYO 2025'!C256+'JUNIO 2025'!C256</f>
        <v>1042193.52</v>
      </c>
      <c r="D256" s="7">
        <f>'ABRIL 2025'!D256+'MAYO 2025'!D256+'JUNIO 2025'!D256</f>
        <v>0</v>
      </c>
      <c r="E256" s="7">
        <f t="shared" si="7"/>
        <v>1042193.52</v>
      </c>
      <c r="F256" s="7">
        <f>+'ABRIL 2025'!F256+'MAYO 2025'!F256+'JUNIO 2025'!F256</f>
        <v>306259.19999999995</v>
      </c>
      <c r="G256" s="7">
        <f>+'ABRIL 2025'!G256+'MAYO 2025'!G256+'JUNIO 2025'!G256</f>
        <v>0</v>
      </c>
      <c r="H256" s="7">
        <f t="shared" si="8"/>
        <v>306259.19999999995</v>
      </c>
    </row>
    <row r="257" spans="1:8" x14ac:dyDescent="0.3">
      <c r="A257" s="13" t="s">
        <v>507</v>
      </c>
      <c r="B257" s="6" t="s">
        <v>508</v>
      </c>
      <c r="C257" s="7">
        <f>'ABRIL 2025'!C257+'MAYO 2025'!C257+'JUNIO 2025'!C257</f>
        <v>1300536.2999999998</v>
      </c>
      <c r="D257" s="7">
        <f>'ABRIL 2025'!D257+'MAYO 2025'!D257+'JUNIO 2025'!D257</f>
        <v>0</v>
      </c>
      <c r="E257" s="7">
        <f t="shared" si="7"/>
        <v>1300536.2999999998</v>
      </c>
      <c r="F257" s="7">
        <f>+'ABRIL 2025'!F257+'MAYO 2025'!F257+'JUNIO 2025'!F257</f>
        <v>300821.19</v>
      </c>
      <c r="G257" s="7">
        <f>+'ABRIL 2025'!G257+'MAYO 2025'!G257+'JUNIO 2025'!G257</f>
        <v>0</v>
      </c>
      <c r="H257" s="7">
        <f t="shared" si="8"/>
        <v>300821.19</v>
      </c>
    </row>
    <row r="258" spans="1:8" x14ac:dyDescent="0.3">
      <c r="A258" s="13" t="s">
        <v>509</v>
      </c>
      <c r="B258" s="6" t="s">
        <v>510</v>
      </c>
      <c r="C258" s="7">
        <f>'ABRIL 2025'!C258+'MAYO 2025'!C258+'JUNIO 2025'!C258</f>
        <v>2685008.0100000002</v>
      </c>
      <c r="D258" s="7">
        <f>'ABRIL 2025'!D258+'MAYO 2025'!D258+'JUNIO 2025'!D258</f>
        <v>0</v>
      </c>
      <c r="E258" s="7">
        <f t="shared" si="7"/>
        <v>2685008.0100000002</v>
      </c>
      <c r="F258" s="7">
        <f>+'ABRIL 2025'!F258+'MAYO 2025'!F258+'JUNIO 2025'!F258</f>
        <v>589283.25</v>
      </c>
      <c r="G258" s="7">
        <f>+'ABRIL 2025'!G258+'MAYO 2025'!G258+'JUNIO 2025'!G258</f>
        <v>0</v>
      </c>
      <c r="H258" s="7">
        <f t="shared" si="8"/>
        <v>589283.25</v>
      </c>
    </row>
    <row r="259" spans="1:8" x14ac:dyDescent="0.3">
      <c r="A259" s="13" t="s">
        <v>511</v>
      </c>
      <c r="B259" s="6" t="s">
        <v>512</v>
      </c>
      <c r="C259" s="7">
        <f>'ABRIL 2025'!C259+'MAYO 2025'!C259+'JUNIO 2025'!C259</f>
        <v>3566236.62</v>
      </c>
      <c r="D259" s="7">
        <f>'ABRIL 2025'!D259+'MAYO 2025'!D259+'JUNIO 2025'!D259</f>
        <v>0</v>
      </c>
      <c r="E259" s="7">
        <f t="shared" si="7"/>
        <v>3566236.62</v>
      </c>
      <c r="F259" s="7">
        <f>+'ABRIL 2025'!F259+'MAYO 2025'!F259+'JUNIO 2025'!F259</f>
        <v>499555.98</v>
      </c>
      <c r="G259" s="7">
        <f>+'ABRIL 2025'!G259+'MAYO 2025'!G259+'JUNIO 2025'!G259</f>
        <v>0</v>
      </c>
      <c r="H259" s="7">
        <f t="shared" si="8"/>
        <v>499555.98</v>
      </c>
    </row>
    <row r="260" spans="1:8" x14ac:dyDescent="0.3">
      <c r="A260" s="13" t="s">
        <v>513</v>
      </c>
      <c r="B260" s="6" t="s">
        <v>514</v>
      </c>
      <c r="C260" s="7">
        <f>'ABRIL 2025'!C260+'MAYO 2025'!C260+'JUNIO 2025'!C260</f>
        <v>3974263.8600000003</v>
      </c>
      <c r="D260" s="7">
        <f>'ABRIL 2025'!D260+'MAYO 2025'!D260+'JUNIO 2025'!D260</f>
        <v>0</v>
      </c>
      <c r="E260" s="7">
        <f t="shared" si="7"/>
        <v>3974263.8600000003</v>
      </c>
      <c r="F260" s="7">
        <f>+'ABRIL 2025'!F260+'MAYO 2025'!F260+'JUNIO 2025'!F260</f>
        <v>792714.51</v>
      </c>
      <c r="G260" s="7">
        <f>+'ABRIL 2025'!G260+'MAYO 2025'!G260+'JUNIO 2025'!G260</f>
        <v>0</v>
      </c>
      <c r="H260" s="7">
        <f t="shared" si="8"/>
        <v>792714.51</v>
      </c>
    </row>
    <row r="261" spans="1:8" x14ac:dyDescent="0.3">
      <c r="A261" s="13" t="s">
        <v>515</v>
      </c>
      <c r="B261" s="6" t="s">
        <v>516</v>
      </c>
      <c r="C261" s="7">
        <f>'ABRIL 2025'!C261+'MAYO 2025'!C261+'JUNIO 2025'!C261</f>
        <v>2314219.6800000002</v>
      </c>
      <c r="D261" s="7">
        <f>'ABRIL 2025'!D261+'MAYO 2025'!D261+'JUNIO 2025'!D261</f>
        <v>0</v>
      </c>
      <c r="E261" s="7">
        <f t="shared" si="7"/>
        <v>2314219.6800000002</v>
      </c>
      <c r="F261" s="7">
        <f>+'ABRIL 2025'!F261+'MAYO 2025'!F261+'JUNIO 2025'!F261</f>
        <v>488679.93</v>
      </c>
      <c r="G261" s="7">
        <f>+'ABRIL 2025'!G261+'MAYO 2025'!G261+'JUNIO 2025'!G261</f>
        <v>0</v>
      </c>
      <c r="H261" s="7">
        <f t="shared" si="8"/>
        <v>488679.93</v>
      </c>
    </row>
    <row r="262" spans="1:8" x14ac:dyDescent="0.3">
      <c r="A262" s="13" t="s">
        <v>517</v>
      </c>
      <c r="B262" s="6" t="s">
        <v>518</v>
      </c>
      <c r="C262" s="7">
        <f>'ABRIL 2025'!C262+'MAYO 2025'!C262+'JUNIO 2025'!C262</f>
        <v>497195.16000000003</v>
      </c>
      <c r="D262" s="7">
        <f>'ABRIL 2025'!D262+'MAYO 2025'!D262+'JUNIO 2025'!D262</f>
        <v>0</v>
      </c>
      <c r="E262" s="7">
        <f t="shared" si="7"/>
        <v>497195.16000000003</v>
      </c>
      <c r="F262" s="7">
        <f>+'ABRIL 2025'!F262+'MAYO 2025'!F262+'JUNIO 2025'!F262</f>
        <v>56604.81</v>
      </c>
      <c r="G262" s="7">
        <f>+'ABRIL 2025'!G262+'MAYO 2025'!G262+'JUNIO 2025'!G262</f>
        <v>0</v>
      </c>
      <c r="H262" s="7">
        <f t="shared" si="8"/>
        <v>56604.81</v>
      </c>
    </row>
    <row r="263" spans="1:8" x14ac:dyDescent="0.3">
      <c r="A263" s="13" t="s">
        <v>519</v>
      </c>
      <c r="B263" s="6" t="s">
        <v>520</v>
      </c>
      <c r="C263" s="7">
        <f>'ABRIL 2025'!C263+'MAYO 2025'!C263+'JUNIO 2025'!C263</f>
        <v>1367234.6099999999</v>
      </c>
      <c r="D263" s="7">
        <f>'ABRIL 2025'!D263+'MAYO 2025'!D263+'JUNIO 2025'!D263</f>
        <v>0</v>
      </c>
      <c r="E263" s="7">
        <f t="shared" si="7"/>
        <v>1367234.6099999999</v>
      </c>
      <c r="F263" s="7">
        <f>+'ABRIL 2025'!F263+'MAYO 2025'!F263+'JUNIO 2025'!F263</f>
        <v>260036.07</v>
      </c>
      <c r="G263" s="7">
        <f>+'ABRIL 2025'!G263+'MAYO 2025'!G263+'JUNIO 2025'!G263</f>
        <v>0</v>
      </c>
      <c r="H263" s="7">
        <f t="shared" si="8"/>
        <v>260036.07</v>
      </c>
    </row>
    <row r="264" spans="1:8" x14ac:dyDescent="0.3">
      <c r="A264" s="13" t="s">
        <v>521</v>
      </c>
      <c r="B264" s="6" t="s">
        <v>522</v>
      </c>
      <c r="C264" s="7">
        <f>'ABRIL 2025'!C264+'MAYO 2025'!C264+'JUNIO 2025'!C264</f>
        <v>944605.23</v>
      </c>
      <c r="D264" s="7">
        <f>'ABRIL 2025'!D264+'MAYO 2025'!D264+'JUNIO 2025'!D264</f>
        <v>0</v>
      </c>
      <c r="E264" s="7">
        <f t="shared" ref="E264:E327" si="9">C264-D264</f>
        <v>944605.23</v>
      </c>
      <c r="F264" s="7">
        <f>+'ABRIL 2025'!F264+'MAYO 2025'!F264+'JUNIO 2025'!F264</f>
        <v>172533.45</v>
      </c>
      <c r="G264" s="7">
        <f>+'ABRIL 2025'!G264+'MAYO 2025'!G264+'JUNIO 2025'!G264</f>
        <v>0</v>
      </c>
      <c r="H264" s="7">
        <f t="shared" ref="H264:H327" si="10">F264-G264</f>
        <v>172533.45</v>
      </c>
    </row>
    <row r="265" spans="1:8" x14ac:dyDescent="0.3">
      <c r="A265" s="13" t="s">
        <v>523</v>
      </c>
      <c r="B265" s="6" t="s">
        <v>524</v>
      </c>
      <c r="C265" s="7">
        <f>'ABRIL 2025'!C265+'MAYO 2025'!C265+'JUNIO 2025'!C265</f>
        <v>2876679.9899999998</v>
      </c>
      <c r="D265" s="7">
        <f>'ABRIL 2025'!D265+'MAYO 2025'!D265+'JUNIO 2025'!D265</f>
        <v>0</v>
      </c>
      <c r="E265" s="7">
        <f t="shared" si="9"/>
        <v>2876679.9899999998</v>
      </c>
      <c r="F265" s="7">
        <f>+'ABRIL 2025'!F265+'MAYO 2025'!F265+'JUNIO 2025'!F265</f>
        <v>529465.07999999996</v>
      </c>
      <c r="G265" s="7">
        <f>+'ABRIL 2025'!G265+'MAYO 2025'!G265+'JUNIO 2025'!G265</f>
        <v>0</v>
      </c>
      <c r="H265" s="7">
        <f t="shared" si="10"/>
        <v>529465.07999999996</v>
      </c>
    </row>
    <row r="266" spans="1:8" x14ac:dyDescent="0.3">
      <c r="A266" s="13" t="s">
        <v>525</v>
      </c>
      <c r="B266" s="6" t="s">
        <v>526</v>
      </c>
      <c r="C266" s="7">
        <f>'ABRIL 2025'!C266+'MAYO 2025'!C266+'JUNIO 2025'!C266</f>
        <v>2209471.2000000002</v>
      </c>
      <c r="D266" s="7">
        <f>'ABRIL 2025'!D266+'MAYO 2025'!D266+'JUNIO 2025'!D266</f>
        <v>0</v>
      </c>
      <c r="E266" s="7">
        <f t="shared" si="9"/>
        <v>2209471.2000000002</v>
      </c>
      <c r="F266" s="7">
        <f>+'ABRIL 2025'!F266+'MAYO 2025'!F266+'JUNIO 2025'!F266</f>
        <v>541577.01</v>
      </c>
      <c r="G266" s="7">
        <f>+'ABRIL 2025'!G266+'MAYO 2025'!G266+'JUNIO 2025'!G266</f>
        <v>0</v>
      </c>
      <c r="H266" s="7">
        <f t="shared" si="10"/>
        <v>541577.01</v>
      </c>
    </row>
    <row r="267" spans="1:8" x14ac:dyDescent="0.3">
      <c r="A267" s="13" t="s">
        <v>527</v>
      </c>
      <c r="B267" s="6" t="s">
        <v>528</v>
      </c>
      <c r="C267" s="7">
        <f>'ABRIL 2025'!C267+'MAYO 2025'!C267+'JUNIO 2025'!C267</f>
        <v>6311408.5500000007</v>
      </c>
      <c r="D267" s="7">
        <f>'ABRIL 2025'!D267+'MAYO 2025'!D267+'JUNIO 2025'!D267</f>
        <v>0</v>
      </c>
      <c r="E267" s="7">
        <f t="shared" si="9"/>
        <v>6311408.5500000007</v>
      </c>
      <c r="F267" s="7">
        <f>+'ABRIL 2025'!F267+'MAYO 2025'!F267+'JUNIO 2025'!F267</f>
        <v>1713469.59</v>
      </c>
      <c r="G267" s="7">
        <f>+'ABRIL 2025'!G267+'MAYO 2025'!G267+'JUNIO 2025'!G267</f>
        <v>0</v>
      </c>
      <c r="H267" s="7">
        <f t="shared" si="10"/>
        <v>1713469.59</v>
      </c>
    </row>
    <row r="268" spans="1:8" x14ac:dyDescent="0.3">
      <c r="A268" s="13" t="s">
        <v>529</v>
      </c>
      <c r="B268" s="6" t="s">
        <v>530</v>
      </c>
      <c r="C268" s="7">
        <f>'ABRIL 2025'!C268+'MAYO 2025'!C268+'JUNIO 2025'!C268</f>
        <v>1044620.73</v>
      </c>
      <c r="D268" s="7">
        <f>'ABRIL 2025'!D268+'MAYO 2025'!D268+'JUNIO 2025'!D268</f>
        <v>0</v>
      </c>
      <c r="E268" s="7">
        <f t="shared" si="9"/>
        <v>1044620.73</v>
      </c>
      <c r="F268" s="7">
        <f>+'ABRIL 2025'!F268+'MAYO 2025'!F268+'JUNIO 2025'!F268</f>
        <v>244957.91999999998</v>
      </c>
      <c r="G268" s="7">
        <f>+'ABRIL 2025'!G268+'MAYO 2025'!G268+'JUNIO 2025'!G268</f>
        <v>0</v>
      </c>
      <c r="H268" s="7">
        <f t="shared" si="10"/>
        <v>244957.91999999998</v>
      </c>
    </row>
    <row r="269" spans="1:8" x14ac:dyDescent="0.3">
      <c r="A269" s="13" t="s">
        <v>531</v>
      </c>
      <c r="B269" s="6" t="s">
        <v>532</v>
      </c>
      <c r="C269" s="7">
        <f>'ABRIL 2025'!C269+'MAYO 2025'!C269+'JUNIO 2025'!C269</f>
        <v>5322132.8100000005</v>
      </c>
      <c r="D269" s="7">
        <f>'ABRIL 2025'!D269+'MAYO 2025'!D269+'JUNIO 2025'!D269</f>
        <v>0</v>
      </c>
      <c r="E269" s="7">
        <f t="shared" si="9"/>
        <v>5322132.8100000005</v>
      </c>
      <c r="F269" s="7">
        <f>+'ABRIL 2025'!F269+'MAYO 2025'!F269+'JUNIO 2025'!F269</f>
        <v>787029.29999999993</v>
      </c>
      <c r="G269" s="7">
        <f>+'ABRIL 2025'!G269+'MAYO 2025'!G269+'JUNIO 2025'!G269</f>
        <v>0</v>
      </c>
      <c r="H269" s="7">
        <f t="shared" si="10"/>
        <v>787029.29999999993</v>
      </c>
    </row>
    <row r="270" spans="1:8" x14ac:dyDescent="0.3">
      <c r="A270" s="13" t="s">
        <v>533</v>
      </c>
      <c r="B270" s="6" t="s">
        <v>534</v>
      </c>
      <c r="C270" s="7">
        <f>'ABRIL 2025'!C270+'MAYO 2025'!C270+'JUNIO 2025'!C270</f>
        <v>2649120.7800000003</v>
      </c>
      <c r="D270" s="7">
        <f>'ABRIL 2025'!D270+'MAYO 2025'!D270+'JUNIO 2025'!D270</f>
        <v>0</v>
      </c>
      <c r="E270" s="7">
        <f t="shared" si="9"/>
        <v>2649120.7800000003</v>
      </c>
      <c r="F270" s="7">
        <f>+'ABRIL 2025'!F270+'MAYO 2025'!F270+'JUNIO 2025'!F270</f>
        <v>536139</v>
      </c>
      <c r="G270" s="7">
        <f>+'ABRIL 2025'!G270+'MAYO 2025'!G270+'JUNIO 2025'!G270</f>
        <v>0</v>
      </c>
      <c r="H270" s="7">
        <f t="shared" si="10"/>
        <v>536139</v>
      </c>
    </row>
    <row r="271" spans="1:8" x14ac:dyDescent="0.3">
      <c r="A271" s="13" t="s">
        <v>535</v>
      </c>
      <c r="B271" s="6" t="s">
        <v>536</v>
      </c>
      <c r="C271" s="7">
        <f>'ABRIL 2025'!C271+'MAYO 2025'!C271+'JUNIO 2025'!C271</f>
        <v>5836499.5800000001</v>
      </c>
      <c r="D271" s="7">
        <f>'ABRIL 2025'!D271+'MAYO 2025'!D271+'JUNIO 2025'!D271</f>
        <v>0</v>
      </c>
      <c r="E271" s="7">
        <f t="shared" si="9"/>
        <v>5836499.5800000001</v>
      </c>
      <c r="F271" s="7">
        <f>+'ABRIL 2025'!F271+'MAYO 2025'!F271+'JUNIO 2025'!F271</f>
        <v>1658842.23</v>
      </c>
      <c r="G271" s="7">
        <f>+'ABRIL 2025'!G271+'MAYO 2025'!G271+'JUNIO 2025'!G271</f>
        <v>0</v>
      </c>
      <c r="H271" s="7">
        <f t="shared" si="10"/>
        <v>1658842.23</v>
      </c>
    </row>
    <row r="272" spans="1:8" x14ac:dyDescent="0.3">
      <c r="A272" s="13" t="s">
        <v>537</v>
      </c>
      <c r="B272" s="6" t="s">
        <v>538</v>
      </c>
      <c r="C272" s="7">
        <f>'ABRIL 2025'!C272+'MAYO 2025'!C272+'JUNIO 2025'!C272</f>
        <v>6160822.4699999997</v>
      </c>
      <c r="D272" s="7">
        <f>'ABRIL 2025'!D272+'MAYO 2025'!D272+'JUNIO 2025'!D272</f>
        <v>0</v>
      </c>
      <c r="E272" s="7">
        <f t="shared" si="9"/>
        <v>6160822.4699999997</v>
      </c>
      <c r="F272" s="7">
        <f>+'ABRIL 2025'!F272+'MAYO 2025'!F272+'JUNIO 2025'!F272</f>
        <v>2113658.16</v>
      </c>
      <c r="G272" s="7">
        <f>+'ABRIL 2025'!G272+'MAYO 2025'!G272+'JUNIO 2025'!G272</f>
        <v>0</v>
      </c>
      <c r="H272" s="7">
        <f t="shared" si="10"/>
        <v>2113658.16</v>
      </c>
    </row>
    <row r="273" spans="1:8" x14ac:dyDescent="0.3">
      <c r="A273" s="13" t="s">
        <v>539</v>
      </c>
      <c r="B273" s="6" t="s">
        <v>540</v>
      </c>
      <c r="C273" s="7">
        <f>'ABRIL 2025'!C273+'MAYO 2025'!C273+'JUNIO 2025'!C273</f>
        <v>406231.07999999996</v>
      </c>
      <c r="D273" s="7">
        <f>'ABRIL 2025'!D273+'MAYO 2025'!D273+'JUNIO 2025'!D273</f>
        <v>0</v>
      </c>
      <c r="E273" s="7">
        <f t="shared" si="9"/>
        <v>406231.07999999996</v>
      </c>
      <c r="F273" s="7">
        <f>+'ABRIL 2025'!F273+'MAYO 2025'!F273+'JUNIO 2025'!F273</f>
        <v>60559.740000000005</v>
      </c>
      <c r="G273" s="7">
        <f>+'ABRIL 2025'!G273+'MAYO 2025'!G273+'JUNIO 2025'!G273</f>
        <v>0</v>
      </c>
      <c r="H273" s="7">
        <f t="shared" si="10"/>
        <v>60559.740000000005</v>
      </c>
    </row>
    <row r="274" spans="1:8" x14ac:dyDescent="0.3">
      <c r="A274" s="13" t="s">
        <v>541</v>
      </c>
      <c r="B274" s="6" t="s">
        <v>542</v>
      </c>
      <c r="C274" s="7">
        <f>'ABRIL 2025'!C274+'MAYO 2025'!C274+'JUNIO 2025'!C274</f>
        <v>683152.29</v>
      </c>
      <c r="D274" s="7">
        <f>'ABRIL 2025'!D274+'MAYO 2025'!D274+'JUNIO 2025'!D274</f>
        <v>0</v>
      </c>
      <c r="E274" s="7">
        <f t="shared" si="9"/>
        <v>683152.29</v>
      </c>
      <c r="F274" s="7">
        <f>+'ABRIL 2025'!F274+'MAYO 2025'!F274+'JUNIO 2025'!F274</f>
        <v>284012.78999999998</v>
      </c>
      <c r="G274" s="7">
        <f>+'ABRIL 2025'!G274+'MAYO 2025'!G274+'JUNIO 2025'!G274</f>
        <v>0</v>
      </c>
      <c r="H274" s="7">
        <f t="shared" si="10"/>
        <v>284012.78999999998</v>
      </c>
    </row>
    <row r="275" spans="1:8" x14ac:dyDescent="0.3">
      <c r="A275" s="13" t="s">
        <v>543</v>
      </c>
      <c r="B275" s="6" t="s">
        <v>544</v>
      </c>
      <c r="C275" s="7">
        <f>'ABRIL 2025'!C275+'MAYO 2025'!C275+'JUNIO 2025'!C275</f>
        <v>3226715.43</v>
      </c>
      <c r="D275" s="7">
        <f>'ABRIL 2025'!D275+'MAYO 2025'!D275+'JUNIO 2025'!D275</f>
        <v>0</v>
      </c>
      <c r="E275" s="7">
        <f t="shared" si="9"/>
        <v>3226715.43</v>
      </c>
      <c r="F275" s="7">
        <f>+'ABRIL 2025'!F275+'MAYO 2025'!F275+'JUNIO 2025'!F275</f>
        <v>1066098.42</v>
      </c>
      <c r="G275" s="7">
        <f>+'ABRIL 2025'!G275+'MAYO 2025'!G275+'JUNIO 2025'!G275</f>
        <v>0</v>
      </c>
      <c r="H275" s="7">
        <f t="shared" si="10"/>
        <v>1066098.42</v>
      </c>
    </row>
    <row r="276" spans="1:8" x14ac:dyDescent="0.3">
      <c r="A276" s="13" t="s">
        <v>545</v>
      </c>
      <c r="B276" s="6" t="s">
        <v>546</v>
      </c>
      <c r="C276" s="7">
        <f>'ABRIL 2025'!C276+'MAYO 2025'!C276+'JUNIO 2025'!C276</f>
        <v>2312641.02</v>
      </c>
      <c r="D276" s="7">
        <f>'ABRIL 2025'!D276+'MAYO 2025'!D276+'JUNIO 2025'!D276</f>
        <v>0</v>
      </c>
      <c r="E276" s="7">
        <f t="shared" si="9"/>
        <v>2312641.02</v>
      </c>
      <c r="F276" s="7">
        <f>+'ABRIL 2025'!F276+'MAYO 2025'!F276+'JUNIO 2025'!F276</f>
        <v>324056.33999999997</v>
      </c>
      <c r="G276" s="7">
        <f>+'ABRIL 2025'!G276+'MAYO 2025'!G276+'JUNIO 2025'!G276</f>
        <v>0</v>
      </c>
      <c r="H276" s="7">
        <f t="shared" si="10"/>
        <v>324056.33999999997</v>
      </c>
    </row>
    <row r="277" spans="1:8" x14ac:dyDescent="0.3">
      <c r="A277" s="13" t="s">
        <v>547</v>
      </c>
      <c r="B277" s="6" t="s">
        <v>548</v>
      </c>
      <c r="C277" s="7">
        <f>'ABRIL 2025'!C277+'MAYO 2025'!C277+'JUNIO 2025'!C277</f>
        <v>4838923.53</v>
      </c>
      <c r="D277" s="7">
        <f>'ABRIL 2025'!D277+'MAYO 2025'!D277+'JUNIO 2025'!D277</f>
        <v>0</v>
      </c>
      <c r="E277" s="7">
        <f t="shared" si="9"/>
        <v>4838923.53</v>
      </c>
      <c r="F277" s="7">
        <f>+'ABRIL 2025'!F277+'MAYO 2025'!F277+'JUNIO 2025'!F277</f>
        <v>789501.11999999988</v>
      </c>
      <c r="G277" s="7">
        <f>+'ABRIL 2025'!G277+'MAYO 2025'!G277+'JUNIO 2025'!G277</f>
        <v>0</v>
      </c>
      <c r="H277" s="7">
        <f t="shared" si="10"/>
        <v>789501.11999999988</v>
      </c>
    </row>
    <row r="278" spans="1:8" x14ac:dyDescent="0.3">
      <c r="A278" s="13" t="s">
        <v>549</v>
      </c>
      <c r="B278" s="6" t="s">
        <v>550</v>
      </c>
      <c r="C278" s="7">
        <f>'ABRIL 2025'!C278+'MAYO 2025'!C278+'JUNIO 2025'!C278</f>
        <v>6187209.96</v>
      </c>
      <c r="D278" s="7">
        <f>'ABRIL 2025'!D278+'MAYO 2025'!D278+'JUNIO 2025'!D278</f>
        <v>0</v>
      </c>
      <c r="E278" s="7">
        <f t="shared" si="9"/>
        <v>6187209.96</v>
      </c>
      <c r="F278" s="7">
        <f>+'ABRIL 2025'!F278+'MAYO 2025'!F278+'JUNIO 2025'!F278</f>
        <v>1545385.44</v>
      </c>
      <c r="G278" s="7">
        <f>+'ABRIL 2025'!G278+'MAYO 2025'!G278+'JUNIO 2025'!G278</f>
        <v>0</v>
      </c>
      <c r="H278" s="7">
        <f t="shared" si="10"/>
        <v>1545385.44</v>
      </c>
    </row>
    <row r="279" spans="1:8" x14ac:dyDescent="0.3">
      <c r="A279" s="13" t="s">
        <v>551</v>
      </c>
      <c r="B279" s="6" t="s">
        <v>552</v>
      </c>
      <c r="C279" s="7">
        <f>'ABRIL 2025'!C279+'MAYO 2025'!C279+'JUNIO 2025'!C279</f>
        <v>5177682.3600000003</v>
      </c>
      <c r="D279" s="7">
        <f>'ABRIL 2025'!D279+'MAYO 2025'!D279+'JUNIO 2025'!D279</f>
        <v>0</v>
      </c>
      <c r="E279" s="7">
        <f t="shared" si="9"/>
        <v>5177682.3600000003</v>
      </c>
      <c r="F279" s="7">
        <f>+'ABRIL 2025'!F279+'MAYO 2025'!F279+'JUNIO 2025'!F279</f>
        <v>943743.06</v>
      </c>
      <c r="G279" s="7">
        <f>+'ABRIL 2025'!G279+'MAYO 2025'!G279+'JUNIO 2025'!G279</f>
        <v>0</v>
      </c>
      <c r="H279" s="7">
        <f t="shared" si="10"/>
        <v>943743.06</v>
      </c>
    </row>
    <row r="280" spans="1:8" x14ac:dyDescent="0.3">
      <c r="A280" s="13" t="s">
        <v>553</v>
      </c>
      <c r="B280" s="6" t="s">
        <v>554</v>
      </c>
      <c r="C280" s="7">
        <f>'ABRIL 2025'!C280+'MAYO 2025'!C280+'JUNIO 2025'!C280</f>
        <v>1823625.2999999998</v>
      </c>
      <c r="D280" s="7">
        <f>'ABRIL 2025'!D280+'MAYO 2025'!D280+'JUNIO 2025'!D280</f>
        <v>0</v>
      </c>
      <c r="E280" s="7">
        <f t="shared" si="9"/>
        <v>1823625.2999999998</v>
      </c>
      <c r="F280" s="7">
        <f>+'ABRIL 2025'!F280+'MAYO 2025'!F280+'JUNIO 2025'!F280</f>
        <v>328258.47000000003</v>
      </c>
      <c r="G280" s="7">
        <f>+'ABRIL 2025'!G280+'MAYO 2025'!G280+'JUNIO 2025'!G280</f>
        <v>0</v>
      </c>
      <c r="H280" s="7">
        <f t="shared" si="10"/>
        <v>328258.47000000003</v>
      </c>
    </row>
    <row r="281" spans="1:8" x14ac:dyDescent="0.3">
      <c r="A281" s="13" t="s">
        <v>555</v>
      </c>
      <c r="B281" s="6" t="s">
        <v>556</v>
      </c>
      <c r="C281" s="7">
        <f>'ABRIL 2025'!C281+'MAYO 2025'!C281+'JUNIO 2025'!C281</f>
        <v>7069098.1499999994</v>
      </c>
      <c r="D281" s="7">
        <f>'ABRIL 2025'!D281+'MAYO 2025'!D281+'JUNIO 2025'!D281</f>
        <v>0</v>
      </c>
      <c r="E281" s="7">
        <f t="shared" si="9"/>
        <v>7069098.1499999994</v>
      </c>
      <c r="F281" s="7">
        <f>+'ABRIL 2025'!F281+'MAYO 2025'!F281+'JUNIO 2025'!F281</f>
        <v>1800972.21</v>
      </c>
      <c r="G281" s="7">
        <f>+'ABRIL 2025'!G281+'MAYO 2025'!G281+'JUNIO 2025'!G281</f>
        <v>0</v>
      </c>
      <c r="H281" s="7">
        <f t="shared" si="10"/>
        <v>1800972.21</v>
      </c>
    </row>
    <row r="282" spans="1:8" x14ac:dyDescent="0.3">
      <c r="A282" s="13" t="s">
        <v>557</v>
      </c>
      <c r="B282" s="6" t="s">
        <v>558</v>
      </c>
      <c r="C282" s="7">
        <f>'ABRIL 2025'!C282+'MAYO 2025'!C282+'JUNIO 2025'!C282</f>
        <v>1399293.42</v>
      </c>
      <c r="D282" s="7">
        <f>'ABRIL 2025'!D282+'MAYO 2025'!D282+'JUNIO 2025'!D282</f>
        <v>0</v>
      </c>
      <c r="E282" s="7">
        <f t="shared" si="9"/>
        <v>1399293.42</v>
      </c>
      <c r="F282" s="7">
        <f>+'ABRIL 2025'!F282+'MAYO 2025'!F282+'JUNIO 2025'!F282</f>
        <v>170803.16999999998</v>
      </c>
      <c r="G282" s="7">
        <f>+'ABRIL 2025'!G282+'MAYO 2025'!G282+'JUNIO 2025'!G282</f>
        <v>0</v>
      </c>
      <c r="H282" s="7">
        <f t="shared" si="10"/>
        <v>170803.16999999998</v>
      </c>
    </row>
    <row r="283" spans="1:8" x14ac:dyDescent="0.3">
      <c r="A283" s="13" t="s">
        <v>559</v>
      </c>
      <c r="B283" s="6" t="s">
        <v>560</v>
      </c>
      <c r="C283" s="7">
        <f>'ABRIL 2025'!C283+'MAYO 2025'!C283+'JUNIO 2025'!C283</f>
        <v>14247886.620000001</v>
      </c>
      <c r="D283" s="7">
        <f>'ABRIL 2025'!D283+'MAYO 2025'!D283+'JUNIO 2025'!D283</f>
        <v>0</v>
      </c>
      <c r="E283" s="7">
        <f t="shared" si="9"/>
        <v>14247886.620000001</v>
      </c>
      <c r="F283" s="7">
        <f>+'ABRIL 2025'!F283+'MAYO 2025'!F283+'JUNIO 2025'!F283</f>
        <v>3052704.75</v>
      </c>
      <c r="G283" s="7">
        <f>+'ABRIL 2025'!G283+'MAYO 2025'!G283+'JUNIO 2025'!G283</f>
        <v>0</v>
      </c>
      <c r="H283" s="7">
        <f t="shared" si="10"/>
        <v>3052704.75</v>
      </c>
    </row>
    <row r="284" spans="1:8" x14ac:dyDescent="0.3">
      <c r="A284" s="13" t="s">
        <v>561</v>
      </c>
      <c r="B284" s="6" t="s">
        <v>562</v>
      </c>
      <c r="C284" s="7">
        <f>'ABRIL 2025'!C284+'MAYO 2025'!C284+'JUNIO 2025'!C284</f>
        <v>28379307</v>
      </c>
      <c r="D284" s="7">
        <f>'ABRIL 2025'!D284+'MAYO 2025'!D284+'JUNIO 2025'!D284</f>
        <v>0</v>
      </c>
      <c r="E284" s="7">
        <f t="shared" si="9"/>
        <v>28379307</v>
      </c>
      <c r="F284" s="7">
        <f>+'ABRIL 2025'!F284+'MAYO 2025'!F284+'JUNIO 2025'!F284</f>
        <v>9561516.209999999</v>
      </c>
      <c r="G284" s="7">
        <f>+'ABRIL 2025'!G284+'MAYO 2025'!G284+'JUNIO 2025'!G284</f>
        <v>0</v>
      </c>
      <c r="H284" s="7">
        <f t="shared" si="10"/>
        <v>9561516.209999999</v>
      </c>
    </row>
    <row r="285" spans="1:8" x14ac:dyDescent="0.3">
      <c r="A285" s="13" t="s">
        <v>563</v>
      </c>
      <c r="B285" s="6" t="s">
        <v>564</v>
      </c>
      <c r="C285" s="7">
        <f>'ABRIL 2025'!C285+'MAYO 2025'!C285+'JUNIO 2025'!C285</f>
        <v>2990710.41</v>
      </c>
      <c r="D285" s="7">
        <f>'ABRIL 2025'!D285+'MAYO 2025'!D285+'JUNIO 2025'!D285</f>
        <v>0</v>
      </c>
      <c r="E285" s="7">
        <f t="shared" si="9"/>
        <v>2990710.41</v>
      </c>
      <c r="F285" s="7">
        <f>+'ABRIL 2025'!F285+'MAYO 2025'!F285+'JUNIO 2025'!F285</f>
        <v>724739.30999999994</v>
      </c>
      <c r="G285" s="7">
        <f>+'ABRIL 2025'!G285+'MAYO 2025'!G285+'JUNIO 2025'!G285</f>
        <v>0</v>
      </c>
      <c r="H285" s="7">
        <f t="shared" si="10"/>
        <v>724739.30999999994</v>
      </c>
    </row>
    <row r="286" spans="1:8" x14ac:dyDescent="0.3">
      <c r="A286" s="13" t="s">
        <v>565</v>
      </c>
      <c r="B286" s="6" t="s">
        <v>566</v>
      </c>
      <c r="C286" s="7">
        <f>'ABRIL 2025'!C286+'MAYO 2025'!C286+'JUNIO 2025'!C286</f>
        <v>1302454.47</v>
      </c>
      <c r="D286" s="7">
        <f>'ABRIL 2025'!D286+'MAYO 2025'!D286+'JUNIO 2025'!D286</f>
        <v>0</v>
      </c>
      <c r="E286" s="7">
        <f t="shared" si="9"/>
        <v>1302454.47</v>
      </c>
      <c r="F286" s="7">
        <f>+'ABRIL 2025'!F286+'MAYO 2025'!F286+'JUNIO 2025'!F286</f>
        <v>497084.16000000003</v>
      </c>
      <c r="G286" s="7">
        <f>+'ABRIL 2025'!G286+'MAYO 2025'!G286+'JUNIO 2025'!G286</f>
        <v>0</v>
      </c>
      <c r="H286" s="7">
        <f t="shared" si="10"/>
        <v>497084.16000000003</v>
      </c>
    </row>
    <row r="287" spans="1:8" x14ac:dyDescent="0.3">
      <c r="A287" s="13" t="s">
        <v>567</v>
      </c>
      <c r="B287" s="6" t="s">
        <v>568</v>
      </c>
      <c r="C287" s="7">
        <f>'ABRIL 2025'!C287+'MAYO 2025'!C287+'JUNIO 2025'!C287</f>
        <v>862950.65999999992</v>
      </c>
      <c r="D287" s="7">
        <f>'ABRIL 2025'!D287+'MAYO 2025'!D287+'JUNIO 2025'!D287</f>
        <v>0</v>
      </c>
      <c r="E287" s="7">
        <f t="shared" si="9"/>
        <v>862950.65999999992</v>
      </c>
      <c r="F287" s="7">
        <f>+'ABRIL 2025'!F287+'MAYO 2025'!F287+'JUNIO 2025'!F287</f>
        <v>75390.69</v>
      </c>
      <c r="G287" s="7">
        <f>+'ABRIL 2025'!G287+'MAYO 2025'!G287+'JUNIO 2025'!G287</f>
        <v>0</v>
      </c>
      <c r="H287" s="7">
        <f t="shared" si="10"/>
        <v>75390.69</v>
      </c>
    </row>
    <row r="288" spans="1:8" x14ac:dyDescent="0.3">
      <c r="A288" s="13" t="s">
        <v>569</v>
      </c>
      <c r="B288" s="6" t="s">
        <v>570</v>
      </c>
      <c r="C288" s="7">
        <f>'ABRIL 2025'!C288+'MAYO 2025'!C288+'JUNIO 2025'!C288</f>
        <v>1222936.47</v>
      </c>
      <c r="D288" s="7">
        <f>'ABRIL 2025'!D288+'MAYO 2025'!D288+'JUNIO 2025'!D288</f>
        <v>0</v>
      </c>
      <c r="E288" s="7">
        <f t="shared" si="9"/>
        <v>1222936.47</v>
      </c>
      <c r="F288" s="7">
        <f>+'ABRIL 2025'!F288+'MAYO 2025'!F288+'JUNIO 2025'!F288</f>
        <v>161410.23000000001</v>
      </c>
      <c r="G288" s="7">
        <f>+'ABRIL 2025'!G288+'MAYO 2025'!G288+'JUNIO 2025'!G288</f>
        <v>0</v>
      </c>
      <c r="H288" s="7">
        <f t="shared" si="10"/>
        <v>161410.23000000001</v>
      </c>
    </row>
    <row r="289" spans="1:8" x14ac:dyDescent="0.3">
      <c r="A289" s="13" t="s">
        <v>571</v>
      </c>
      <c r="B289" s="6" t="s">
        <v>572</v>
      </c>
      <c r="C289" s="7">
        <f>'ABRIL 2025'!C289+'MAYO 2025'!C289+'JUNIO 2025'!C289</f>
        <v>920504.82000000007</v>
      </c>
      <c r="D289" s="7">
        <f>'ABRIL 2025'!D289+'MAYO 2025'!D289+'JUNIO 2025'!D289</f>
        <v>0</v>
      </c>
      <c r="E289" s="7">
        <f t="shared" si="9"/>
        <v>920504.82000000007</v>
      </c>
      <c r="F289" s="7">
        <f>+'ABRIL 2025'!F289+'MAYO 2025'!F289+'JUNIO 2025'!F289</f>
        <v>258058.62</v>
      </c>
      <c r="G289" s="7">
        <f>+'ABRIL 2025'!G289+'MAYO 2025'!G289+'JUNIO 2025'!G289</f>
        <v>0</v>
      </c>
      <c r="H289" s="7">
        <f t="shared" si="10"/>
        <v>258058.62</v>
      </c>
    </row>
    <row r="290" spans="1:8" x14ac:dyDescent="0.3">
      <c r="A290" s="13" t="s">
        <v>573</v>
      </c>
      <c r="B290" s="6" t="s">
        <v>574</v>
      </c>
      <c r="C290" s="7">
        <f>'ABRIL 2025'!C290+'MAYO 2025'!C290+'JUNIO 2025'!C290</f>
        <v>4179210.63</v>
      </c>
      <c r="D290" s="7">
        <f>'ABRIL 2025'!D290+'MAYO 2025'!D290+'JUNIO 2025'!D290</f>
        <v>0</v>
      </c>
      <c r="E290" s="7">
        <f t="shared" si="9"/>
        <v>4179210.63</v>
      </c>
      <c r="F290" s="7">
        <f>+'ABRIL 2025'!F290+'MAYO 2025'!F290+'JUNIO 2025'!F290</f>
        <v>776400.45</v>
      </c>
      <c r="G290" s="7">
        <f>+'ABRIL 2025'!G290+'MAYO 2025'!G290+'JUNIO 2025'!G290</f>
        <v>0</v>
      </c>
      <c r="H290" s="7">
        <f t="shared" si="10"/>
        <v>776400.45</v>
      </c>
    </row>
    <row r="291" spans="1:8" x14ac:dyDescent="0.3">
      <c r="A291" s="13" t="s">
        <v>575</v>
      </c>
      <c r="B291" s="6" t="s">
        <v>576</v>
      </c>
      <c r="C291" s="7">
        <f>'ABRIL 2025'!C291+'MAYO 2025'!C291+'JUNIO 2025'!C291</f>
        <v>2248663.56</v>
      </c>
      <c r="D291" s="7">
        <f>'ABRIL 2025'!D291+'MAYO 2025'!D291+'JUNIO 2025'!D291</f>
        <v>0</v>
      </c>
      <c r="E291" s="7">
        <f t="shared" si="9"/>
        <v>2248663.56</v>
      </c>
      <c r="F291" s="7">
        <f>+'ABRIL 2025'!F291+'MAYO 2025'!F291+'JUNIO 2025'!F291</f>
        <v>906665.67</v>
      </c>
      <c r="G291" s="7">
        <f>+'ABRIL 2025'!G291+'MAYO 2025'!G291+'JUNIO 2025'!G291</f>
        <v>0</v>
      </c>
      <c r="H291" s="7">
        <f t="shared" si="10"/>
        <v>906665.67</v>
      </c>
    </row>
    <row r="292" spans="1:8" x14ac:dyDescent="0.3">
      <c r="A292" s="13" t="s">
        <v>577</v>
      </c>
      <c r="B292" s="6" t="s">
        <v>578</v>
      </c>
      <c r="C292" s="7">
        <f>'ABRIL 2025'!C292+'MAYO 2025'!C292+'JUNIO 2025'!C292</f>
        <v>2492869.62</v>
      </c>
      <c r="D292" s="7">
        <f>'ABRIL 2025'!D292+'MAYO 2025'!D292+'JUNIO 2025'!D292</f>
        <v>0</v>
      </c>
      <c r="E292" s="7">
        <f t="shared" si="9"/>
        <v>2492869.62</v>
      </c>
      <c r="F292" s="7">
        <f>+'ABRIL 2025'!F292+'MAYO 2025'!F292+'JUNIO 2025'!F292</f>
        <v>766265.97</v>
      </c>
      <c r="G292" s="7">
        <f>+'ABRIL 2025'!G292+'MAYO 2025'!G292+'JUNIO 2025'!G292</f>
        <v>0</v>
      </c>
      <c r="H292" s="7">
        <f t="shared" si="10"/>
        <v>766265.97</v>
      </c>
    </row>
    <row r="293" spans="1:8" x14ac:dyDescent="0.3">
      <c r="A293" s="13" t="s">
        <v>579</v>
      </c>
      <c r="B293" s="6" t="s">
        <v>580</v>
      </c>
      <c r="C293" s="7">
        <f>'ABRIL 2025'!C293+'MAYO 2025'!C293+'JUNIO 2025'!C293</f>
        <v>752954.85000000009</v>
      </c>
      <c r="D293" s="7">
        <f>'ABRIL 2025'!D293+'MAYO 2025'!D293+'JUNIO 2025'!D293</f>
        <v>0</v>
      </c>
      <c r="E293" s="7">
        <f t="shared" si="9"/>
        <v>752954.85000000009</v>
      </c>
      <c r="F293" s="7">
        <f>+'ABRIL 2025'!F293+'MAYO 2025'!F293+'JUNIO 2025'!F293</f>
        <v>75885.06</v>
      </c>
      <c r="G293" s="7">
        <f>+'ABRIL 2025'!G293+'MAYO 2025'!G293+'JUNIO 2025'!G293</f>
        <v>0</v>
      </c>
      <c r="H293" s="7">
        <f t="shared" si="10"/>
        <v>75885.06</v>
      </c>
    </row>
    <row r="294" spans="1:8" x14ac:dyDescent="0.3">
      <c r="A294" s="13" t="s">
        <v>581</v>
      </c>
      <c r="B294" s="6" t="s">
        <v>582</v>
      </c>
      <c r="C294" s="7">
        <f>'ABRIL 2025'!C294+'MAYO 2025'!C294+'JUNIO 2025'!C294</f>
        <v>759382.62</v>
      </c>
      <c r="D294" s="7">
        <f>'ABRIL 2025'!D294+'MAYO 2025'!D294+'JUNIO 2025'!D294</f>
        <v>0</v>
      </c>
      <c r="E294" s="7">
        <f t="shared" si="9"/>
        <v>759382.62</v>
      </c>
      <c r="F294" s="7">
        <f>+'ABRIL 2025'!F294+'MAYO 2025'!F294+'JUNIO 2025'!F294</f>
        <v>144601.79999999999</v>
      </c>
      <c r="G294" s="7">
        <f>+'ABRIL 2025'!G294+'MAYO 2025'!G294+'JUNIO 2025'!G294</f>
        <v>0</v>
      </c>
      <c r="H294" s="7">
        <f t="shared" si="10"/>
        <v>144601.79999999999</v>
      </c>
    </row>
    <row r="295" spans="1:8" x14ac:dyDescent="0.3">
      <c r="A295" s="13" t="s">
        <v>583</v>
      </c>
      <c r="B295" s="6" t="s">
        <v>584</v>
      </c>
      <c r="C295" s="7">
        <f>'ABRIL 2025'!C295+'MAYO 2025'!C295+'JUNIO 2025'!C295</f>
        <v>868755.63000000012</v>
      </c>
      <c r="D295" s="7">
        <f>'ABRIL 2025'!D295+'MAYO 2025'!D295+'JUNIO 2025'!D295</f>
        <v>0</v>
      </c>
      <c r="E295" s="7">
        <f t="shared" si="9"/>
        <v>868755.63000000012</v>
      </c>
      <c r="F295" s="7">
        <f>+'ABRIL 2025'!F295+'MAYO 2025'!F295+'JUNIO 2025'!F295</f>
        <v>300079.65000000002</v>
      </c>
      <c r="G295" s="7">
        <f>+'ABRIL 2025'!G295+'MAYO 2025'!G295+'JUNIO 2025'!G295</f>
        <v>0</v>
      </c>
      <c r="H295" s="7">
        <f t="shared" si="10"/>
        <v>300079.65000000002</v>
      </c>
    </row>
    <row r="296" spans="1:8" x14ac:dyDescent="0.3">
      <c r="A296" s="13" t="s">
        <v>585</v>
      </c>
      <c r="B296" s="6" t="s">
        <v>586</v>
      </c>
      <c r="C296" s="7">
        <f>'ABRIL 2025'!C296+'MAYO 2025'!C296+'JUNIO 2025'!C296</f>
        <v>970040.42999999993</v>
      </c>
      <c r="D296" s="7">
        <f>'ABRIL 2025'!D296+'MAYO 2025'!D296+'JUNIO 2025'!D296</f>
        <v>0</v>
      </c>
      <c r="E296" s="7">
        <f t="shared" si="9"/>
        <v>970040.42999999993</v>
      </c>
      <c r="F296" s="7">
        <f>+'ABRIL 2025'!F296+'MAYO 2025'!F296+'JUNIO 2025'!F296</f>
        <v>257811.41999999998</v>
      </c>
      <c r="G296" s="7">
        <f>+'ABRIL 2025'!G296+'MAYO 2025'!G296+'JUNIO 2025'!G296</f>
        <v>0</v>
      </c>
      <c r="H296" s="7">
        <f t="shared" si="10"/>
        <v>257811.41999999998</v>
      </c>
    </row>
    <row r="297" spans="1:8" x14ac:dyDescent="0.3">
      <c r="A297" s="13" t="s">
        <v>587</v>
      </c>
      <c r="B297" s="6" t="s">
        <v>588</v>
      </c>
      <c r="C297" s="7">
        <f>'ABRIL 2025'!C297+'MAYO 2025'!C297+'JUNIO 2025'!C297</f>
        <v>3823156.32</v>
      </c>
      <c r="D297" s="7">
        <f>'ABRIL 2025'!D297+'MAYO 2025'!D297+'JUNIO 2025'!D297</f>
        <v>944321.07000000007</v>
      </c>
      <c r="E297" s="7">
        <f t="shared" si="9"/>
        <v>2878835.25</v>
      </c>
      <c r="F297" s="7">
        <f>+'ABRIL 2025'!F297+'MAYO 2025'!F297+'JUNIO 2025'!F297</f>
        <v>1064862.51</v>
      </c>
      <c r="G297" s="7">
        <f>+'ABRIL 2025'!G297+'MAYO 2025'!G297+'JUNIO 2025'!G297</f>
        <v>0</v>
      </c>
      <c r="H297" s="7">
        <f t="shared" si="10"/>
        <v>1064862.51</v>
      </c>
    </row>
    <row r="298" spans="1:8" x14ac:dyDescent="0.3">
      <c r="A298" s="13" t="s">
        <v>589</v>
      </c>
      <c r="B298" s="6" t="s">
        <v>590</v>
      </c>
      <c r="C298" s="7">
        <f>'ABRIL 2025'!C298+'MAYO 2025'!C298+'JUNIO 2025'!C298</f>
        <v>2221245.84</v>
      </c>
      <c r="D298" s="7">
        <f>'ABRIL 2025'!D298+'MAYO 2025'!D298+'JUNIO 2025'!D298</f>
        <v>0</v>
      </c>
      <c r="E298" s="7">
        <f t="shared" si="9"/>
        <v>2221245.84</v>
      </c>
      <c r="F298" s="7">
        <f>+'ABRIL 2025'!F298+'MAYO 2025'!F298+'JUNIO 2025'!F298</f>
        <v>373245.69</v>
      </c>
      <c r="G298" s="7">
        <f>+'ABRIL 2025'!G298+'MAYO 2025'!G298+'JUNIO 2025'!G298</f>
        <v>0</v>
      </c>
      <c r="H298" s="7">
        <f t="shared" si="10"/>
        <v>373245.69</v>
      </c>
    </row>
    <row r="299" spans="1:8" x14ac:dyDescent="0.3">
      <c r="A299" s="13" t="s">
        <v>591</v>
      </c>
      <c r="B299" s="6" t="s">
        <v>592</v>
      </c>
      <c r="C299" s="7">
        <f>'ABRIL 2025'!C299+'MAYO 2025'!C299+'JUNIO 2025'!C299</f>
        <v>2770008.5999999996</v>
      </c>
      <c r="D299" s="7">
        <f>'ABRIL 2025'!D299+'MAYO 2025'!D299+'JUNIO 2025'!D299</f>
        <v>0</v>
      </c>
      <c r="E299" s="7">
        <f t="shared" si="9"/>
        <v>2770008.5999999996</v>
      </c>
      <c r="F299" s="7">
        <f>+'ABRIL 2025'!F299+'MAYO 2025'!F299+'JUNIO 2025'!F299</f>
        <v>4230776.88</v>
      </c>
      <c r="G299" s="7">
        <f>+'ABRIL 2025'!G299+'MAYO 2025'!G299+'JUNIO 2025'!G299</f>
        <v>0</v>
      </c>
      <c r="H299" s="7">
        <f t="shared" si="10"/>
        <v>4230776.88</v>
      </c>
    </row>
    <row r="300" spans="1:8" x14ac:dyDescent="0.3">
      <c r="A300" s="13" t="s">
        <v>593</v>
      </c>
      <c r="B300" s="6" t="s">
        <v>594</v>
      </c>
      <c r="C300" s="7">
        <f>'ABRIL 2025'!C300+'MAYO 2025'!C300+'JUNIO 2025'!C300</f>
        <v>2587988.31</v>
      </c>
      <c r="D300" s="7">
        <f>'ABRIL 2025'!D300+'MAYO 2025'!D300+'JUNIO 2025'!D300</f>
        <v>0</v>
      </c>
      <c r="E300" s="7">
        <f t="shared" si="9"/>
        <v>2587988.31</v>
      </c>
      <c r="F300" s="7">
        <f>+'ABRIL 2025'!F300+'MAYO 2025'!F300+'JUNIO 2025'!F300</f>
        <v>1738929.3900000001</v>
      </c>
      <c r="G300" s="7">
        <f>+'ABRIL 2025'!G300+'MAYO 2025'!G300+'JUNIO 2025'!G300</f>
        <v>0</v>
      </c>
      <c r="H300" s="7">
        <f t="shared" si="10"/>
        <v>1738929.3900000001</v>
      </c>
    </row>
    <row r="301" spans="1:8" x14ac:dyDescent="0.3">
      <c r="A301" s="13" t="s">
        <v>595</v>
      </c>
      <c r="B301" s="6" t="s">
        <v>596</v>
      </c>
      <c r="C301" s="7">
        <f>'ABRIL 2025'!C301+'MAYO 2025'!C301+'JUNIO 2025'!C301</f>
        <v>3862347.4799999995</v>
      </c>
      <c r="D301" s="7">
        <f>'ABRIL 2025'!D301+'MAYO 2025'!D301+'JUNIO 2025'!D301</f>
        <v>0</v>
      </c>
      <c r="E301" s="7">
        <f t="shared" si="9"/>
        <v>3862347.4799999995</v>
      </c>
      <c r="F301" s="7">
        <f>+'ABRIL 2025'!F301+'MAYO 2025'!F301+'JUNIO 2025'!F301</f>
        <v>2476769.37</v>
      </c>
      <c r="G301" s="7">
        <f>+'ABRIL 2025'!G301+'MAYO 2025'!G301+'JUNIO 2025'!G301</f>
        <v>0</v>
      </c>
      <c r="H301" s="7">
        <f t="shared" si="10"/>
        <v>2476769.37</v>
      </c>
    </row>
    <row r="302" spans="1:8" x14ac:dyDescent="0.3">
      <c r="A302" s="13" t="s">
        <v>597</v>
      </c>
      <c r="B302" s="6" t="s">
        <v>598</v>
      </c>
      <c r="C302" s="7">
        <f>'ABRIL 2025'!C302+'MAYO 2025'!C302+'JUNIO 2025'!C302</f>
        <v>1046658.33</v>
      </c>
      <c r="D302" s="7">
        <f>'ABRIL 2025'!D302+'MAYO 2025'!D302+'JUNIO 2025'!D302</f>
        <v>0</v>
      </c>
      <c r="E302" s="7">
        <f t="shared" si="9"/>
        <v>1046658.33</v>
      </c>
      <c r="F302" s="7">
        <f>+'ABRIL 2025'!F302+'MAYO 2025'!F302+'JUNIO 2025'!F302</f>
        <v>236059.34999999998</v>
      </c>
      <c r="G302" s="7">
        <f>+'ABRIL 2025'!G302+'MAYO 2025'!G302+'JUNIO 2025'!G302</f>
        <v>0</v>
      </c>
      <c r="H302" s="7">
        <f t="shared" si="10"/>
        <v>236059.34999999998</v>
      </c>
    </row>
    <row r="303" spans="1:8" x14ac:dyDescent="0.3">
      <c r="A303" s="13" t="s">
        <v>599</v>
      </c>
      <c r="B303" s="6" t="s">
        <v>600</v>
      </c>
      <c r="C303" s="7">
        <f>'ABRIL 2025'!C303+'MAYO 2025'!C303+'JUNIO 2025'!C303</f>
        <v>3185734.9499999997</v>
      </c>
      <c r="D303" s="7">
        <f>'ABRIL 2025'!D303+'MAYO 2025'!D303+'JUNIO 2025'!D303</f>
        <v>0</v>
      </c>
      <c r="E303" s="7">
        <f t="shared" si="9"/>
        <v>3185734.9499999997</v>
      </c>
      <c r="F303" s="7">
        <f>+'ABRIL 2025'!F303+'MAYO 2025'!F303+'JUNIO 2025'!F303</f>
        <v>679999.26</v>
      </c>
      <c r="G303" s="7">
        <f>+'ABRIL 2025'!G303+'MAYO 2025'!G303+'JUNIO 2025'!G303</f>
        <v>0</v>
      </c>
      <c r="H303" s="7">
        <f t="shared" si="10"/>
        <v>679999.26</v>
      </c>
    </row>
    <row r="304" spans="1:8" x14ac:dyDescent="0.3">
      <c r="A304" s="13" t="s">
        <v>601</v>
      </c>
      <c r="B304" s="6" t="s">
        <v>602</v>
      </c>
      <c r="C304" s="7">
        <f>'ABRIL 2025'!C304+'MAYO 2025'!C304+'JUNIO 2025'!C304</f>
        <v>7289597.9100000001</v>
      </c>
      <c r="D304" s="7">
        <f>'ABRIL 2025'!D304+'MAYO 2025'!D304+'JUNIO 2025'!D304</f>
        <v>0</v>
      </c>
      <c r="E304" s="7">
        <f t="shared" si="9"/>
        <v>7289597.9100000001</v>
      </c>
      <c r="F304" s="7">
        <f>+'ABRIL 2025'!F304+'MAYO 2025'!F304+'JUNIO 2025'!F304</f>
        <v>3358469.58</v>
      </c>
      <c r="G304" s="7">
        <f>+'ABRIL 2025'!G304+'MAYO 2025'!G304+'JUNIO 2025'!G304</f>
        <v>0</v>
      </c>
      <c r="H304" s="7">
        <f t="shared" si="10"/>
        <v>3358469.58</v>
      </c>
    </row>
    <row r="305" spans="1:8" x14ac:dyDescent="0.3">
      <c r="A305" s="13" t="s">
        <v>603</v>
      </c>
      <c r="B305" s="6" t="s">
        <v>604</v>
      </c>
      <c r="C305" s="7">
        <f>'ABRIL 2025'!C305+'MAYO 2025'!C305+'JUNIO 2025'!C305</f>
        <v>973979.34000000008</v>
      </c>
      <c r="D305" s="7">
        <f>'ABRIL 2025'!D305+'MAYO 2025'!D305+'JUNIO 2025'!D305</f>
        <v>0</v>
      </c>
      <c r="E305" s="7">
        <f t="shared" si="9"/>
        <v>973979.34000000008</v>
      </c>
      <c r="F305" s="7">
        <f>+'ABRIL 2025'!F305+'MAYO 2025'!F305+'JUNIO 2025'!F305</f>
        <v>278080.38</v>
      </c>
      <c r="G305" s="7">
        <f>+'ABRIL 2025'!G305+'MAYO 2025'!G305+'JUNIO 2025'!G305</f>
        <v>0</v>
      </c>
      <c r="H305" s="7">
        <f t="shared" si="10"/>
        <v>278080.38</v>
      </c>
    </row>
    <row r="306" spans="1:8" x14ac:dyDescent="0.3">
      <c r="A306" s="13" t="s">
        <v>605</v>
      </c>
      <c r="B306" s="6" t="s">
        <v>606</v>
      </c>
      <c r="C306" s="7">
        <f>'ABRIL 2025'!C306+'MAYO 2025'!C306+'JUNIO 2025'!C306</f>
        <v>6112344.0300000003</v>
      </c>
      <c r="D306" s="7">
        <f>'ABRIL 2025'!D306+'MAYO 2025'!D306+'JUNIO 2025'!D306</f>
        <v>0</v>
      </c>
      <c r="E306" s="7">
        <f t="shared" si="9"/>
        <v>6112344.0300000003</v>
      </c>
      <c r="F306" s="7">
        <f>+'ABRIL 2025'!F306+'MAYO 2025'!F306+'JUNIO 2025'!F306</f>
        <v>1639314.81</v>
      </c>
      <c r="G306" s="7">
        <f>+'ABRIL 2025'!G306+'MAYO 2025'!G306+'JUNIO 2025'!G306</f>
        <v>0</v>
      </c>
      <c r="H306" s="7">
        <f t="shared" si="10"/>
        <v>1639314.81</v>
      </c>
    </row>
    <row r="307" spans="1:8" x14ac:dyDescent="0.3">
      <c r="A307" s="13" t="s">
        <v>607</v>
      </c>
      <c r="B307" s="6" t="s">
        <v>608</v>
      </c>
      <c r="C307" s="7">
        <f>'ABRIL 2025'!C307+'MAYO 2025'!C307+'JUNIO 2025'!C307</f>
        <v>931145.28</v>
      </c>
      <c r="D307" s="7">
        <f>'ABRIL 2025'!D307+'MAYO 2025'!D307+'JUNIO 2025'!D307</f>
        <v>0</v>
      </c>
      <c r="E307" s="7">
        <f t="shared" si="9"/>
        <v>931145.28</v>
      </c>
      <c r="F307" s="7">
        <f>+'ABRIL 2025'!F307+'MAYO 2025'!F307+'JUNIO 2025'!F307</f>
        <v>394009.02</v>
      </c>
      <c r="G307" s="7">
        <f>+'ABRIL 2025'!G307+'MAYO 2025'!G307+'JUNIO 2025'!G307</f>
        <v>0</v>
      </c>
      <c r="H307" s="7">
        <f t="shared" si="10"/>
        <v>394009.02</v>
      </c>
    </row>
    <row r="308" spans="1:8" x14ac:dyDescent="0.3">
      <c r="A308" s="13" t="s">
        <v>609</v>
      </c>
      <c r="B308" s="6" t="s">
        <v>610</v>
      </c>
      <c r="C308" s="7">
        <f>'ABRIL 2025'!C308+'MAYO 2025'!C308+'JUNIO 2025'!C308</f>
        <v>4180538.01</v>
      </c>
      <c r="D308" s="7">
        <f>'ABRIL 2025'!D308+'MAYO 2025'!D308+'JUNIO 2025'!D308</f>
        <v>0</v>
      </c>
      <c r="E308" s="7">
        <f t="shared" si="9"/>
        <v>4180538.01</v>
      </c>
      <c r="F308" s="7">
        <f>+'ABRIL 2025'!F308+'MAYO 2025'!F308+'JUNIO 2025'!F308</f>
        <v>1126905.33</v>
      </c>
      <c r="G308" s="7">
        <f>+'ABRIL 2025'!G308+'MAYO 2025'!G308+'JUNIO 2025'!G308</f>
        <v>0</v>
      </c>
      <c r="H308" s="7">
        <f t="shared" si="10"/>
        <v>1126905.33</v>
      </c>
    </row>
    <row r="309" spans="1:8" x14ac:dyDescent="0.3">
      <c r="A309" s="13" t="s">
        <v>611</v>
      </c>
      <c r="B309" s="6" t="s">
        <v>612</v>
      </c>
      <c r="C309" s="7">
        <f>'ABRIL 2025'!C309+'MAYO 2025'!C309+'JUNIO 2025'!C309</f>
        <v>840436.02</v>
      </c>
      <c r="D309" s="7">
        <f>'ABRIL 2025'!D309+'MAYO 2025'!D309+'JUNIO 2025'!D309</f>
        <v>0</v>
      </c>
      <c r="E309" s="7">
        <f t="shared" si="9"/>
        <v>840436.02</v>
      </c>
      <c r="F309" s="7">
        <f>+'ABRIL 2025'!F309+'MAYO 2025'!F309+'JUNIO 2025'!F309</f>
        <v>267204.36</v>
      </c>
      <c r="G309" s="7">
        <f>+'ABRIL 2025'!G309+'MAYO 2025'!G309+'JUNIO 2025'!G309</f>
        <v>0</v>
      </c>
      <c r="H309" s="7">
        <f t="shared" si="10"/>
        <v>267204.36</v>
      </c>
    </row>
    <row r="310" spans="1:8" x14ac:dyDescent="0.3">
      <c r="A310" s="13" t="s">
        <v>613</v>
      </c>
      <c r="B310" s="6" t="s">
        <v>614</v>
      </c>
      <c r="C310" s="7">
        <f>'ABRIL 2025'!C310+'MAYO 2025'!C310+'JUNIO 2025'!C310</f>
        <v>1224395.73</v>
      </c>
      <c r="D310" s="7">
        <f>'ABRIL 2025'!D310+'MAYO 2025'!D310+'JUNIO 2025'!D310</f>
        <v>0</v>
      </c>
      <c r="E310" s="7">
        <f t="shared" si="9"/>
        <v>1224395.73</v>
      </c>
      <c r="F310" s="7">
        <f>+'ABRIL 2025'!F310+'MAYO 2025'!F310+'JUNIO 2025'!F310</f>
        <v>176982.72</v>
      </c>
      <c r="G310" s="7">
        <f>+'ABRIL 2025'!G310+'MAYO 2025'!G310+'JUNIO 2025'!G310</f>
        <v>0</v>
      </c>
      <c r="H310" s="7">
        <f t="shared" si="10"/>
        <v>176982.72</v>
      </c>
    </row>
    <row r="311" spans="1:8" x14ac:dyDescent="0.3">
      <c r="A311" s="13" t="s">
        <v>615</v>
      </c>
      <c r="B311" s="6" t="s">
        <v>616</v>
      </c>
      <c r="C311" s="7">
        <f>'ABRIL 2025'!C311+'MAYO 2025'!C311+'JUNIO 2025'!C311</f>
        <v>1256123.28</v>
      </c>
      <c r="D311" s="7">
        <f>'ABRIL 2025'!D311+'MAYO 2025'!D311+'JUNIO 2025'!D311</f>
        <v>0</v>
      </c>
      <c r="E311" s="7">
        <f t="shared" si="9"/>
        <v>1256123.28</v>
      </c>
      <c r="F311" s="7">
        <f>+'ABRIL 2025'!F311+'MAYO 2025'!F311+'JUNIO 2025'!F311</f>
        <v>1071042.0900000001</v>
      </c>
      <c r="G311" s="7">
        <f>+'ABRIL 2025'!G311+'MAYO 2025'!G311+'JUNIO 2025'!G311</f>
        <v>0</v>
      </c>
      <c r="H311" s="7">
        <f t="shared" si="10"/>
        <v>1071042.0900000001</v>
      </c>
    </row>
    <row r="312" spans="1:8" x14ac:dyDescent="0.3">
      <c r="A312" s="13" t="s">
        <v>617</v>
      </c>
      <c r="B312" s="6" t="s">
        <v>618</v>
      </c>
      <c r="C312" s="7">
        <f>'ABRIL 2025'!C312+'MAYO 2025'!C312+'JUNIO 2025'!C312</f>
        <v>4185515.43</v>
      </c>
      <c r="D312" s="7">
        <f>'ABRIL 2025'!D312+'MAYO 2025'!D312+'JUNIO 2025'!D312</f>
        <v>0</v>
      </c>
      <c r="E312" s="7">
        <f t="shared" si="9"/>
        <v>4185515.43</v>
      </c>
      <c r="F312" s="7">
        <f>+'ABRIL 2025'!F312+'MAYO 2025'!F312+'JUNIO 2025'!F312</f>
        <v>1150387.68</v>
      </c>
      <c r="G312" s="7">
        <f>+'ABRIL 2025'!G312+'MAYO 2025'!G312+'JUNIO 2025'!G312</f>
        <v>0</v>
      </c>
      <c r="H312" s="7">
        <f t="shared" si="10"/>
        <v>1150387.68</v>
      </c>
    </row>
    <row r="313" spans="1:8" x14ac:dyDescent="0.3">
      <c r="A313" s="13" t="s">
        <v>619</v>
      </c>
      <c r="B313" s="6" t="s">
        <v>620</v>
      </c>
      <c r="C313" s="7">
        <f>'ABRIL 2025'!C313+'MAYO 2025'!C313+'JUNIO 2025'!C313</f>
        <v>4795293.03</v>
      </c>
      <c r="D313" s="7">
        <f>'ABRIL 2025'!D313+'MAYO 2025'!D313+'JUNIO 2025'!D313</f>
        <v>0</v>
      </c>
      <c r="E313" s="7">
        <f t="shared" si="9"/>
        <v>4795293.03</v>
      </c>
      <c r="F313" s="7">
        <f>+'ABRIL 2025'!F313+'MAYO 2025'!F313+'JUNIO 2025'!F313</f>
        <v>2406322.3199999998</v>
      </c>
      <c r="G313" s="7">
        <f>+'ABRIL 2025'!G313+'MAYO 2025'!G313+'JUNIO 2025'!G313</f>
        <v>0</v>
      </c>
      <c r="H313" s="7">
        <f t="shared" si="10"/>
        <v>2406322.3199999998</v>
      </c>
    </row>
    <row r="314" spans="1:8" x14ac:dyDescent="0.3">
      <c r="A314" s="13" t="s">
        <v>621</v>
      </c>
      <c r="B314" s="6" t="s">
        <v>622</v>
      </c>
      <c r="C314" s="7">
        <f>'ABRIL 2025'!C314+'MAYO 2025'!C314+'JUNIO 2025'!C314</f>
        <v>1873473.21</v>
      </c>
      <c r="D314" s="7">
        <f>'ABRIL 2025'!D314+'MAYO 2025'!D314+'JUNIO 2025'!D314</f>
        <v>0</v>
      </c>
      <c r="E314" s="7">
        <f t="shared" si="9"/>
        <v>1873473.21</v>
      </c>
      <c r="F314" s="7">
        <f>+'ABRIL 2025'!F314+'MAYO 2025'!F314+'JUNIO 2025'!F314</f>
        <v>817432.77</v>
      </c>
      <c r="G314" s="7">
        <f>+'ABRIL 2025'!G314+'MAYO 2025'!G314+'JUNIO 2025'!G314</f>
        <v>0</v>
      </c>
      <c r="H314" s="7">
        <f t="shared" si="10"/>
        <v>817432.77</v>
      </c>
    </row>
    <row r="315" spans="1:8" x14ac:dyDescent="0.3">
      <c r="A315" s="13" t="s">
        <v>623</v>
      </c>
      <c r="B315" s="6" t="s">
        <v>624</v>
      </c>
      <c r="C315" s="7">
        <f>'ABRIL 2025'!C315+'MAYO 2025'!C315+'JUNIO 2025'!C315</f>
        <v>9935266.290000001</v>
      </c>
      <c r="D315" s="7">
        <f>'ABRIL 2025'!D315+'MAYO 2025'!D315+'JUNIO 2025'!D315</f>
        <v>0</v>
      </c>
      <c r="E315" s="7">
        <f t="shared" si="9"/>
        <v>9935266.290000001</v>
      </c>
      <c r="F315" s="7">
        <f>+'ABRIL 2025'!F315+'MAYO 2025'!F315+'JUNIO 2025'!F315</f>
        <v>2562788.91</v>
      </c>
      <c r="G315" s="7">
        <f>+'ABRIL 2025'!G315+'MAYO 2025'!G315+'JUNIO 2025'!G315</f>
        <v>15358</v>
      </c>
      <c r="H315" s="7">
        <f t="shared" si="10"/>
        <v>2547430.91</v>
      </c>
    </row>
    <row r="316" spans="1:8" x14ac:dyDescent="0.3">
      <c r="A316" s="13" t="s">
        <v>625</v>
      </c>
      <c r="B316" s="6" t="s">
        <v>626</v>
      </c>
      <c r="C316" s="7">
        <f>'ABRIL 2025'!C316+'MAYO 2025'!C316+'JUNIO 2025'!C316</f>
        <v>5527291.7400000002</v>
      </c>
      <c r="D316" s="7">
        <f>'ABRIL 2025'!D316+'MAYO 2025'!D316+'JUNIO 2025'!D316</f>
        <v>0</v>
      </c>
      <c r="E316" s="7">
        <f t="shared" si="9"/>
        <v>5527291.7400000002</v>
      </c>
      <c r="F316" s="7">
        <f>+'ABRIL 2025'!F316+'MAYO 2025'!F316+'JUNIO 2025'!F316</f>
        <v>3597000.7800000003</v>
      </c>
      <c r="G316" s="7">
        <f>+'ABRIL 2025'!G316+'MAYO 2025'!G316+'JUNIO 2025'!G316</f>
        <v>0</v>
      </c>
      <c r="H316" s="7">
        <f t="shared" si="10"/>
        <v>3597000.7800000003</v>
      </c>
    </row>
    <row r="317" spans="1:8" x14ac:dyDescent="0.3">
      <c r="A317" s="13" t="s">
        <v>627</v>
      </c>
      <c r="B317" s="6" t="s">
        <v>628</v>
      </c>
      <c r="C317" s="7">
        <f>'ABRIL 2025'!C317+'MAYO 2025'!C317+'JUNIO 2025'!C317</f>
        <v>827767.17</v>
      </c>
      <c r="D317" s="7">
        <f>'ABRIL 2025'!D317+'MAYO 2025'!D317+'JUNIO 2025'!D317</f>
        <v>0</v>
      </c>
      <c r="E317" s="7">
        <f t="shared" si="9"/>
        <v>827767.17</v>
      </c>
      <c r="F317" s="7">
        <f>+'ABRIL 2025'!F317+'MAYO 2025'!F317+'JUNIO 2025'!F317</f>
        <v>119389.17</v>
      </c>
      <c r="G317" s="7">
        <f>+'ABRIL 2025'!G317+'MAYO 2025'!G317+'JUNIO 2025'!G317</f>
        <v>0</v>
      </c>
      <c r="H317" s="7">
        <f t="shared" si="10"/>
        <v>119389.17</v>
      </c>
    </row>
    <row r="318" spans="1:8" x14ac:dyDescent="0.3">
      <c r="A318" s="13" t="s">
        <v>629</v>
      </c>
      <c r="B318" s="6" t="s">
        <v>630</v>
      </c>
      <c r="C318" s="7">
        <f>'ABRIL 2025'!C318+'MAYO 2025'!C318+'JUNIO 2025'!C318</f>
        <v>10852231.02</v>
      </c>
      <c r="D318" s="7">
        <f>'ABRIL 2025'!D318+'MAYO 2025'!D318+'JUNIO 2025'!D318</f>
        <v>0</v>
      </c>
      <c r="E318" s="7">
        <f t="shared" si="9"/>
        <v>10852231.02</v>
      </c>
      <c r="F318" s="7">
        <f>+'ABRIL 2025'!F318+'MAYO 2025'!F318+'JUNIO 2025'!F318</f>
        <v>2787972.21</v>
      </c>
      <c r="G318" s="7">
        <f>+'ABRIL 2025'!G318+'MAYO 2025'!G318+'JUNIO 2025'!G318</f>
        <v>0</v>
      </c>
      <c r="H318" s="7">
        <f t="shared" si="10"/>
        <v>2787972.21</v>
      </c>
    </row>
    <row r="319" spans="1:8" x14ac:dyDescent="0.3">
      <c r="A319" s="13" t="s">
        <v>631</v>
      </c>
      <c r="B319" s="6" t="s">
        <v>632</v>
      </c>
      <c r="C319" s="7">
        <f>'ABRIL 2025'!C319+'MAYO 2025'!C319+'JUNIO 2025'!C319</f>
        <v>1344139.23</v>
      </c>
      <c r="D319" s="7">
        <f>'ABRIL 2025'!D319+'MAYO 2025'!D319+'JUNIO 2025'!D319</f>
        <v>0</v>
      </c>
      <c r="E319" s="7">
        <f t="shared" si="9"/>
        <v>1344139.23</v>
      </c>
      <c r="F319" s="7">
        <f>+'ABRIL 2025'!F319+'MAYO 2025'!F319+'JUNIO 2025'!F319</f>
        <v>180443.28</v>
      </c>
      <c r="G319" s="7">
        <f>+'ABRIL 2025'!G319+'MAYO 2025'!G319+'JUNIO 2025'!G319</f>
        <v>0</v>
      </c>
      <c r="H319" s="7">
        <f t="shared" si="10"/>
        <v>180443.28</v>
      </c>
    </row>
    <row r="320" spans="1:8" x14ac:dyDescent="0.3">
      <c r="A320" s="13" t="s">
        <v>633</v>
      </c>
      <c r="B320" s="6" t="s">
        <v>634</v>
      </c>
      <c r="C320" s="7">
        <f>'ABRIL 2025'!C320+'MAYO 2025'!C320+'JUNIO 2025'!C320</f>
        <v>1001684.4299999999</v>
      </c>
      <c r="D320" s="7">
        <f>'ABRIL 2025'!D320+'MAYO 2025'!D320+'JUNIO 2025'!D320</f>
        <v>0</v>
      </c>
      <c r="E320" s="7">
        <f t="shared" si="9"/>
        <v>1001684.4299999999</v>
      </c>
      <c r="F320" s="7">
        <f>+'ABRIL 2025'!F320+'MAYO 2025'!F320+'JUNIO 2025'!F320</f>
        <v>433805.39999999997</v>
      </c>
      <c r="G320" s="7">
        <f>+'ABRIL 2025'!G320+'MAYO 2025'!G320+'JUNIO 2025'!G320</f>
        <v>0</v>
      </c>
      <c r="H320" s="7">
        <f t="shared" si="10"/>
        <v>433805.39999999997</v>
      </c>
    </row>
    <row r="321" spans="1:8" x14ac:dyDescent="0.3">
      <c r="A321" s="13" t="s">
        <v>635</v>
      </c>
      <c r="B321" s="6" t="s">
        <v>636</v>
      </c>
      <c r="C321" s="7">
        <f>'ABRIL 2025'!C321+'MAYO 2025'!C321+'JUNIO 2025'!C321</f>
        <v>1959335.73</v>
      </c>
      <c r="D321" s="7">
        <f>'ABRIL 2025'!D321+'MAYO 2025'!D321+'JUNIO 2025'!D321</f>
        <v>0</v>
      </c>
      <c r="E321" s="7">
        <f t="shared" si="9"/>
        <v>1959335.73</v>
      </c>
      <c r="F321" s="7">
        <f>+'ABRIL 2025'!F321+'MAYO 2025'!F321+'JUNIO 2025'!F321</f>
        <v>469399.71</v>
      </c>
      <c r="G321" s="7">
        <f>+'ABRIL 2025'!G321+'MAYO 2025'!G321+'JUNIO 2025'!G321</f>
        <v>0</v>
      </c>
      <c r="H321" s="7">
        <f t="shared" si="10"/>
        <v>469399.71</v>
      </c>
    </row>
    <row r="322" spans="1:8" x14ac:dyDescent="0.3">
      <c r="A322" s="13" t="s">
        <v>637</v>
      </c>
      <c r="B322" s="6" t="s">
        <v>638</v>
      </c>
      <c r="C322" s="7">
        <f>'ABRIL 2025'!C322+'MAYO 2025'!C322+'JUNIO 2025'!C322</f>
        <v>787831.71</v>
      </c>
      <c r="D322" s="7">
        <f>'ABRIL 2025'!D322+'MAYO 2025'!D322+'JUNIO 2025'!D322</f>
        <v>0</v>
      </c>
      <c r="E322" s="7">
        <f t="shared" si="9"/>
        <v>787831.71</v>
      </c>
      <c r="F322" s="7">
        <f>+'ABRIL 2025'!F322+'MAYO 2025'!F322+'JUNIO 2025'!F322</f>
        <v>182420.73</v>
      </c>
      <c r="G322" s="7">
        <f>+'ABRIL 2025'!G322+'MAYO 2025'!G322+'JUNIO 2025'!G322</f>
        <v>0</v>
      </c>
      <c r="H322" s="7">
        <f t="shared" si="10"/>
        <v>182420.73</v>
      </c>
    </row>
    <row r="323" spans="1:8" x14ac:dyDescent="0.3">
      <c r="A323" s="13" t="s">
        <v>639</v>
      </c>
      <c r="B323" s="6" t="s">
        <v>640</v>
      </c>
      <c r="C323" s="7">
        <f>'ABRIL 2025'!C323+'MAYO 2025'!C323+'JUNIO 2025'!C323</f>
        <v>1457358.69</v>
      </c>
      <c r="D323" s="7">
        <f>'ABRIL 2025'!D323+'MAYO 2025'!D323+'JUNIO 2025'!D323</f>
        <v>0</v>
      </c>
      <c r="E323" s="7">
        <f t="shared" si="9"/>
        <v>1457358.69</v>
      </c>
      <c r="F323" s="7">
        <f>+'ABRIL 2025'!F323+'MAYO 2025'!F323+'JUNIO 2025'!F323</f>
        <v>310708.5</v>
      </c>
      <c r="G323" s="7">
        <f>+'ABRIL 2025'!G323+'MAYO 2025'!G323+'JUNIO 2025'!G323</f>
        <v>0</v>
      </c>
      <c r="H323" s="7">
        <f t="shared" si="10"/>
        <v>310708.5</v>
      </c>
    </row>
    <row r="324" spans="1:8" x14ac:dyDescent="0.3">
      <c r="A324" s="13" t="s">
        <v>641</v>
      </c>
      <c r="B324" s="6" t="s">
        <v>642</v>
      </c>
      <c r="C324" s="7">
        <f>'ABRIL 2025'!C324+'MAYO 2025'!C324+'JUNIO 2025'!C324</f>
        <v>14677275.330000002</v>
      </c>
      <c r="D324" s="7">
        <f>'ABRIL 2025'!D324+'MAYO 2025'!D324+'JUNIO 2025'!D324</f>
        <v>0</v>
      </c>
      <c r="E324" s="7">
        <f t="shared" si="9"/>
        <v>14677275.330000002</v>
      </c>
      <c r="F324" s="7">
        <f>+'ABRIL 2025'!F324+'MAYO 2025'!F324+'JUNIO 2025'!F324</f>
        <v>12304748.370000001</v>
      </c>
      <c r="G324" s="7">
        <f>+'ABRIL 2025'!G324+'MAYO 2025'!G324+'JUNIO 2025'!G324</f>
        <v>965867</v>
      </c>
      <c r="H324" s="7">
        <f t="shared" si="10"/>
        <v>11338881.370000001</v>
      </c>
    </row>
    <row r="325" spans="1:8" x14ac:dyDescent="0.3">
      <c r="A325" s="13" t="s">
        <v>643</v>
      </c>
      <c r="B325" s="6" t="s">
        <v>644</v>
      </c>
      <c r="C325" s="7">
        <f>'ABRIL 2025'!C325+'MAYO 2025'!C325+'JUNIO 2025'!C325</f>
        <v>1349288.49</v>
      </c>
      <c r="D325" s="7">
        <f>'ABRIL 2025'!D325+'MAYO 2025'!D325+'JUNIO 2025'!D325</f>
        <v>0</v>
      </c>
      <c r="E325" s="7">
        <f t="shared" si="9"/>
        <v>1349288.49</v>
      </c>
      <c r="F325" s="7">
        <f>+'ABRIL 2025'!F325+'MAYO 2025'!F325+'JUNIO 2025'!F325</f>
        <v>240261.44999999998</v>
      </c>
      <c r="G325" s="7">
        <f>+'ABRIL 2025'!G325+'MAYO 2025'!G325+'JUNIO 2025'!G325</f>
        <v>0</v>
      </c>
      <c r="H325" s="7">
        <f t="shared" si="10"/>
        <v>240261.44999999998</v>
      </c>
    </row>
    <row r="326" spans="1:8" x14ac:dyDescent="0.3">
      <c r="A326" s="13" t="s">
        <v>645</v>
      </c>
      <c r="B326" s="6" t="s">
        <v>646</v>
      </c>
      <c r="C326" s="7">
        <f>'ABRIL 2025'!C326+'MAYO 2025'!C326+'JUNIO 2025'!C326</f>
        <v>956359.44</v>
      </c>
      <c r="D326" s="7">
        <f>'ABRIL 2025'!D326+'MAYO 2025'!D326+'JUNIO 2025'!D326</f>
        <v>0</v>
      </c>
      <c r="E326" s="7">
        <f t="shared" si="9"/>
        <v>956359.44</v>
      </c>
      <c r="F326" s="7">
        <f>+'ABRIL 2025'!F326+'MAYO 2025'!F326+'JUNIO 2025'!F326</f>
        <v>174510.90000000002</v>
      </c>
      <c r="G326" s="7">
        <f>+'ABRIL 2025'!G326+'MAYO 2025'!G326+'JUNIO 2025'!G326</f>
        <v>0</v>
      </c>
      <c r="H326" s="7">
        <f t="shared" si="10"/>
        <v>174510.90000000002</v>
      </c>
    </row>
    <row r="327" spans="1:8" x14ac:dyDescent="0.3">
      <c r="A327" s="13" t="s">
        <v>647</v>
      </c>
      <c r="B327" s="6" t="s">
        <v>648</v>
      </c>
      <c r="C327" s="7">
        <f>'ABRIL 2025'!C327+'MAYO 2025'!C327+'JUNIO 2025'!C327</f>
        <v>971171.10000000009</v>
      </c>
      <c r="D327" s="7">
        <f>'ABRIL 2025'!D327+'MAYO 2025'!D327+'JUNIO 2025'!D327</f>
        <v>0</v>
      </c>
      <c r="E327" s="7">
        <f t="shared" si="9"/>
        <v>971171.10000000009</v>
      </c>
      <c r="F327" s="7">
        <f>+'ABRIL 2025'!F327+'MAYO 2025'!F327+'JUNIO 2025'!F327</f>
        <v>185634.12</v>
      </c>
      <c r="G327" s="7">
        <f>+'ABRIL 2025'!G327+'MAYO 2025'!G327+'JUNIO 2025'!G327</f>
        <v>0</v>
      </c>
      <c r="H327" s="7">
        <f t="shared" si="10"/>
        <v>185634.12</v>
      </c>
    </row>
    <row r="328" spans="1:8" x14ac:dyDescent="0.3">
      <c r="A328" s="13" t="s">
        <v>649</v>
      </c>
      <c r="B328" s="6" t="s">
        <v>650</v>
      </c>
      <c r="C328" s="7">
        <f>'ABRIL 2025'!C328+'MAYO 2025'!C328+'JUNIO 2025'!C328</f>
        <v>1302492.42</v>
      </c>
      <c r="D328" s="7">
        <f>'ABRIL 2025'!D328+'MAYO 2025'!D328+'JUNIO 2025'!D328</f>
        <v>0</v>
      </c>
      <c r="E328" s="7">
        <f t="shared" ref="E328:E391" si="11">C328-D328</f>
        <v>1302492.42</v>
      </c>
      <c r="F328" s="7">
        <f>+'ABRIL 2025'!F328+'MAYO 2025'!F328+'JUNIO 2025'!F328</f>
        <v>194285.49</v>
      </c>
      <c r="G328" s="7">
        <f>+'ABRIL 2025'!G328+'MAYO 2025'!G328+'JUNIO 2025'!G328</f>
        <v>0</v>
      </c>
      <c r="H328" s="7">
        <f t="shared" ref="H328:H391" si="12">F328-G328</f>
        <v>194285.49</v>
      </c>
    </row>
    <row r="329" spans="1:8" x14ac:dyDescent="0.3">
      <c r="A329" s="13" t="s">
        <v>651</v>
      </c>
      <c r="B329" s="6" t="s">
        <v>652</v>
      </c>
      <c r="C329" s="7">
        <f>'ABRIL 2025'!C329+'MAYO 2025'!C329+'JUNIO 2025'!C329</f>
        <v>2371831.3199999998</v>
      </c>
      <c r="D329" s="7">
        <f>'ABRIL 2025'!D329+'MAYO 2025'!D329+'JUNIO 2025'!D329</f>
        <v>0</v>
      </c>
      <c r="E329" s="7">
        <f t="shared" si="11"/>
        <v>2371831.3199999998</v>
      </c>
      <c r="F329" s="7">
        <f>+'ABRIL 2025'!F329+'MAYO 2025'!F329+'JUNIO 2025'!F329</f>
        <v>594226.89</v>
      </c>
      <c r="G329" s="7">
        <f>+'ABRIL 2025'!G329+'MAYO 2025'!G329+'JUNIO 2025'!G329</f>
        <v>0</v>
      </c>
      <c r="H329" s="7">
        <f t="shared" si="12"/>
        <v>594226.89</v>
      </c>
    </row>
    <row r="330" spans="1:8" x14ac:dyDescent="0.3">
      <c r="A330" s="13" t="s">
        <v>653</v>
      </c>
      <c r="B330" s="6" t="s">
        <v>654</v>
      </c>
      <c r="C330" s="7">
        <f>'ABRIL 2025'!C330+'MAYO 2025'!C330+'JUNIO 2025'!C330</f>
        <v>23433998.309999999</v>
      </c>
      <c r="D330" s="7">
        <f>'ABRIL 2025'!D330+'MAYO 2025'!D330+'JUNIO 2025'!D330</f>
        <v>0</v>
      </c>
      <c r="E330" s="7">
        <f t="shared" si="11"/>
        <v>23433998.309999999</v>
      </c>
      <c r="F330" s="7">
        <f>+'ABRIL 2025'!F330+'MAYO 2025'!F330+'JUNIO 2025'!F330</f>
        <v>11915188.649999999</v>
      </c>
      <c r="G330" s="7">
        <f>+'ABRIL 2025'!G330+'MAYO 2025'!G330+'JUNIO 2025'!G330</f>
        <v>0</v>
      </c>
      <c r="H330" s="7">
        <f t="shared" si="12"/>
        <v>11915188.649999999</v>
      </c>
    </row>
    <row r="331" spans="1:8" x14ac:dyDescent="0.3">
      <c r="A331" s="13" t="s">
        <v>655</v>
      </c>
      <c r="B331" s="6" t="s">
        <v>656</v>
      </c>
      <c r="C331" s="7">
        <f>'ABRIL 2025'!C331+'MAYO 2025'!C331+'JUNIO 2025'!C331</f>
        <v>15395651.399999999</v>
      </c>
      <c r="D331" s="7">
        <f>'ABRIL 2025'!D331+'MAYO 2025'!D331+'JUNIO 2025'!D331</f>
        <v>0</v>
      </c>
      <c r="E331" s="7">
        <f t="shared" si="11"/>
        <v>15395651.399999999</v>
      </c>
      <c r="F331" s="7">
        <f>+'ABRIL 2025'!F331+'MAYO 2025'!F331+'JUNIO 2025'!F331</f>
        <v>2948888.07</v>
      </c>
      <c r="G331" s="7">
        <f>+'ABRIL 2025'!G331+'MAYO 2025'!G331+'JUNIO 2025'!G331</f>
        <v>0</v>
      </c>
      <c r="H331" s="7">
        <f t="shared" si="12"/>
        <v>2948888.07</v>
      </c>
    </row>
    <row r="332" spans="1:8" x14ac:dyDescent="0.3">
      <c r="A332" s="13" t="s">
        <v>657</v>
      </c>
      <c r="B332" s="6" t="s">
        <v>658</v>
      </c>
      <c r="C332" s="7">
        <f>'ABRIL 2025'!C332+'MAYO 2025'!C332+'JUNIO 2025'!C332</f>
        <v>6014314.29</v>
      </c>
      <c r="D332" s="7">
        <f>'ABRIL 2025'!D332+'MAYO 2025'!D332+'JUNIO 2025'!D332</f>
        <v>0</v>
      </c>
      <c r="E332" s="7">
        <f t="shared" si="11"/>
        <v>6014314.29</v>
      </c>
      <c r="F332" s="7">
        <f>+'ABRIL 2025'!F332+'MAYO 2025'!F332+'JUNIO 2025'!F332</f>
        <v>1248766.3500000001</v>
      </c>
      <c r="G332" s="7">
        <f>+'ABRIL 2025'!G332+'MAYO 2025'!G332+'JUNIO 2025'!G332</f>
        <v>0</v>
      </c>
      <c r="H332" s="7">
        <f t="shared" si="12"/>
        <v>1248766.3500000001</v>
      </c>
    </row>
    <row r="333" spans="1:8" x14ac:dyDescent="0.3">
      <c r="A333" s="13" t="s">
        <v>659</v>
      </c>
      <c r="B333" s="6" t="s">
        <v>660</v>
      </c>
      <c r="C333" s="7">
        <f>'ABRIL 2025'!C333+'MAYO 2025'!C333+'JUNIO 2025'!C333</f>
        <v>7333981.290000001</v>
      </c>
      <c r="D333" s="7">
        <f>'ABRIL 2025'!D333+'MAYO 2025'!D333+'JUNIO 2025'!D333</f>
        <v>0</v>
      </c>
      <c r="E333" s="7">
        <f t="shared" si="11"/>
        <v>7333981.290000001</v>
      </c>
      <c r="F333" s="7">
        <f>+'ABRIL 2025'!F333+'MAYO 2025'!F333+'JUNIO 2025'!F333</f>
        <v>3826139.01</v>
      </c>
      <c r="G333" s="7">
        <f>+'ABRIL 2025'!G333+'MAYO 2025'!G333+'JUNIO 2025'!G333</f>
        <v>0</v>
      </c>
      <c r="H333" s="7">
        <f t="shared" si="12"/>
        <v>3826139.01</v>
      </c>
    </row>
    <row r="334" spans="1:8" x14ac:dyDescent="0.3">
      <c r="A334" s="13" t="s">
        <v>661</v>
      </c>
      <c r="B334" s="6" t="s">
        <v>662</v>
      </c>
      <c r="C334" s="7">
        <f>'ABRIL 2025'!C334+'MAYO 2025'!C334+'JUNIO 2025'!C334</f>
        <v>1804404.2399999998</v>
      </c>
      <c r="D334" s="7">
        <f>'ABRIL 2025'!D334+'MAYO 2025'!D334+'JUNIO 2025'!D334</f>
        <v>0</v>
      </c>
      <c r="E334" s="7">
        <f t="shared" si="11"/>
        <v>1804404.2399999998</v>
      </c>
      <c r="F334" s="7">
        <f>+'ABRIL 2025'!F334+'MAYO 2025'!F334+'JUNIO 2025'!F334</f>
        <v>356190.08999999997</v>
      </c>
      <c r="G334" s="7">
        <f>+'ABRIL 2025'!G334+'MAYO 2025'!G334+'JUNIO 2025'!G334</f>
        <v>0</v>
      </c>
      <c r="H334" s="7">
        <f t="shared" si="12"/>
        <v>356190.08999999997</v>
      </c>
    </row>
    <row r="335" spans="1:8" x14ac:dyDescent="0.3">
      <c r="A335" s="13" t="s">
        <v>663</v>
      </c>
      <c r="B335" s="6" t="s">
        <v>664</v>
      </c>
      <c r="C335" s="7">
        <f>'ABRIL 2025'!C335+'MAYO 2025'!C335+'JUNIO 2025'!C335</f>
        <v>1621316.7000000002</v>
      </c>
      <c r="D335" s="7">
        <f>'ABRIL 2025'!D335+'MAYO 2025'!D335+'JUNIO 2025'!D335</f>
        <v>0</v>
      </c>
      <c r="E335" s="7">
        <f t="shared" si="11"/>
        <v>1621316.7000000002</v>
      </c>
      <c r="F335" s="7">
        <f>+'ABRIL 2025'!F335+'MAYO 2025'!F335+'JUNIO 2025'!F335</f>
        <v>285001.5</v>
      </c>
      <c r="G335" s="7">
        <f>+'ABRIL 2025'!G335+'MAYO 2025'!G335+'JUNIO 2025'!G335</f>
        <v>0</v>
      </c>
      <c r="H335" s="7">
        <f t="shared" si="12"/>
        <v>285001.5</v>
      </c>
    </row>
    <row r="336" spans="1:8" x14ac:dyDescent="0.3">
      <c r="A336" s="13" t="s">
        <v>665</v>
      </c>
      <c r="B336" s="6" t="s">
        <v>666</v>
      </c>
      <c r="C336" s="7">
        <f>'ABRIL 2025'!C336+'MAYO 2025'!C336+'JUNIO 2025'!C336</f>
        <v>4582191.3899999997</v>
      </c>
      <c r="D336" s="7">
        <f>'ABRIL 2025'!D336+'MAYO 2025'!D336+'JUNIO 2025'!D336</f>
        <v>0</v>
      </c>
      <c r="E336" s="7">
        <f t="shared" si="11"/>
        <v>4582191.3899999997</v>
      </c>
      <c r="F336" s="7">
        <f>+'ABRIL 2025'!F336+'MAYO 2025'!F336+'JUNIO 2025'!F336</f>
        <v>1061896.32</v>
      </c>
      <c r="G336" s="7">
        <f>+'ABRIL 2025'!G336+'MAYO 2025'!G336+'JUNIO 2025'!G336</f>
        <v>0</v>
      </c>
      <c r="H336" s="7">
        <f t="shared" si="12"/>
        <v>1061896.32</v>
      </c>
    </row>
    <row r="337" spans="1:8" x14ac:dyDescent="0.3">
      <c r="A337" s="13" t="s">
        <v>667</v>
      </c>
      <c r="B337" s="6" t="s">
        <v>668</v>
      </c>
      <c r="C337" s="7">
        <f>'ABRIL 2025'!C337+'MAYO 2025'!C337+'JUNIO 2025'!C337</f>
        <v>1323215.67</v>
      </c>
      <c r="D337" s="7">
        <f>'ABRIL 2025'!D337+'MAYO 2025'!D337+'JUNIO 2025'!D337</f>
        <v>0</v>
      </c>
      <c r="E337" s="7">
        <f t="shared" si="11"/>
        <v>1323215.67</v>
      </c>
      <c r="F337" s="7">
        <f>+'ABRIL 2025'!F337+'MAYO 2025'!F337+'JUNIO 2025'!F337</f>
        <v>242733.30000000002</v>
      </c>
      <c r="G337" s="7">
        <f>+'ABRIL 2025'!G337+'MAYO 2025'!G337+'JUNIO 2025'!G337</f>
        <v>0</v>
      </c>
      <c r="H337" s="7">
        <f t="shared" si="12"/>
        <v>242733.30000000002</v>
      </c>
    </row>
    <row r="338" spans="1:8" x14ac:dyDescent="0.3">
      <c r="A338" s="13" t="s">
        <v>669</v>
      </c>
      <c r="B338" s="6" t="s">
        <v>670</v>
      </c>
      <c r="C338" s="7">
        <f>'ABRIL 2025'!C338+'MAYO 2025'!C338+'JUNIO 2025'!C338</f>
        <v>598818.03</v>
      </c>
      <c r="D338" s="7">
        <f>'ABRIL 2025'!D338+'MAYO 2025'!D338+'JUNIO 2025'!D338</f>
        <v>0</v>
      </c>
      <c r="E338" s="7">
        <f t="shared" si="11"/>
        <v>598818.03</v>
      </c>
      <c r="F338" s="7">
        <f>+'ABRIL 2025'!F338+'MAYO 2025'!F338+'JUNIO 2025'!F338</f>
        <v>92199.09</v>
      </c>
      <c r="G338" s="7">
        <f>+'ABRIL 2025'!G338+'MAYO 2025'!G338+'JUNIO 2025'!G338</f>
        <v>0</v>
      </c>
      <c r="H338" s="7">
        <f t="shared" si="12"/>
        <v>92199.09</v>
      </c>
    </row>
    <row r="339" spans="1:8" x14ac:dyDescent="0.3">
      <c r="A339" s="13" t="s">
        <v>671</v>
      </c>
      <c r="B339" s="6" t="s">
        <v>672</v>
      </c>
      <c r="C339" s="7">
        <f>'ABRIL 2025'!C339+'MAYO 2025'!C339+'JUNIO 2025'!C339</f>
        <v>1215662.79</v>
      </c>
      <c r="D339" s="7">
        <f>'ABRIL 2025'!D339+'MAYO 2025'!D339+'JUNIO 2025'!D339</f>
        <v>0</v>
      </c>
      <c r="E339" s="7">
        <f t="shared" si="11"/>
        <v>1215662.79</v>
      </c>
      <c r="F339" s="7">
        <f>+'ABRIL 2025'!F339+'MAYO 2025'!F339+'JUNIO 2025'!F339</f>
        <v>814219.38000000012</v>
      </c>
      <c r="G339" s="7">
        <f>+'ABRIL 2025'!G339+'MAYO 2025'!G339+'JUNIO 2025'!G339</f>
        <v>0</v>
      </c>
      <c r="H339" s="7">
        <f t="shared" si="12"/>
        <v>814219.38000000012</v>
      </c>
    </row>
    <row r="340" spans="1:8" x14ac:dyDescent="0.3">
      <c r="A340" s="13" t="s">
        <v>673</v>
      </c>
      <c r="B340" s="6" t="s">
        <v>674</v>
      </c>
      <c r="C340" s="7">
        <f>'ABRIL 2025'!C340+'MAYO 2025'!C340+'JUNIO 2025'!C340</f>
        <v>22439777.460000001</v>
      </c>
      <c r="D340" s="7">
        <f>'ABRIL 2025'!D340+'MAYO 2025'!D340+'JUNIO 2025'!D340</f>
        <v>0</v>
      </c>
      <c r="E340" s="7">
        <f t="shared" si="11"/>
        <v>22439777.460000001</v>
      </c>
      <c r="F340" s="7">
        <f>+'ABRIL 2025'!F340+'MAYO 2025'!F340+'JUNIO 2025'!F340</f>
        <v>12492854.310000001</v>
      </c>
      <c r="G340" s="7">
        <f>+'ABRIL 2025'!G340+'MAYO 2025'!G340+'JUNIO 2025'!G340</f>
        <v>0</v>
      </c>
      <c r="H340" s="7">
        <f t="shared" si="12"/>
        <v>12492854.310000001</v>
      </c>
    </row>
    <row r="341" spans="1:8" x14ac:dyDescent="0.3">
      <c r="A341" s="13" t="s">
        <v>675</v>
      </c>
      <c r="B341" s="6" t="s">
        <v>676</v>
      </c>
      <c r="C341" s="7">
        <f>'ABRIL 2025'!C341+'MAYO 2025'!C341+'JUNIO 2025'!C341</f>
        <v>967723.44</v>
      </c>
      <c r="D341" s="7">
        <f>'ABRIL 2025'!D341+'MAYO 2025'!D341+'JUNIO 2025'!D341</f>
        <v>0</v>
      </c>
      <c r="E341" s="7">
        <f t="shared" si="11"/>
        <v>967723.44</v>
      </c>
      <c r="F341" s="7">
        <f>+'ABRIL 2025'!F341+'MAYO 2025'!F341+'JUNIO 2025'!F341</f>
        <v>214307.27999999997</v>
      </c>
      <c r="G341" s="7">
        <f>+'ABRIL 2025'!G341+'MAYO 2025'!G341+'JUNIO 2025'!G341</f>
        <v>0</v>
      </c>
      <c r="H341" s="7">
        <f t="shared" si="12"/>
        <v>214307.27999999997</v>
      </c>
    </row>
    <row r="342" spans="1:8" x14ac:dyDescent="0.3">
      <c r="A342" s="13" t="s">
        <v>677</v>
      </c>
      <c r="B342" s="6" t="s">
        <v>678</v>
      </c>
      <c r="C342" s="7">
        <f>'ABRIL 2025'!C342+'MAYO 2025'!C342+'JUNIO 2025'!C342</f>
        <v>2393664.7800000003</v>
      </c>
      <c r="D342" s="7">
        <f>'ABRIL 2025'!D342+'MAYO 2025'!D342+'JUNIO 2025'!D342</f>
        <v>0</v>
      </c>
      <c r="E342" s="7">
        <f t="shared" si="11"/>
        <v>2393664.7800000003</v>
      </c>
      <c r="F342" s="7">
        <f>+'ABRIL 2025'!F342+'MAYO 2025'!F342+'JUNIO 2025'!F342</f>
        <v>419468.82</v>
      </c>
      <c r="G342" s="7">
        <f>+'ABRIL 2025'!G342+'MAYO 2025'!G342+'JUNIO 2025'!G342</f>
        <v>0</v>
      </c>
      <c r="H342" s="7">
        <f t="shared" si="12"/>
        <v>419468.82</v>
      </c>
    </row>
    <row r="343" spans="1:8" x14ac:dyDescent="0.3">
      <c r="A343" s="13" t="s">
        <v>679</v>
      </c>
      <c r="B343" s="6" t="s">
        <v>680</v>
      </c>
      <c r="C343" s="7">
        <f>'ABRIL 2025'!C343+'MAYO 2025'!C343+'JUNIO 2025'!C343</f>
        <v>7643823.4800000004</v>
      </c>
      <c r="D343" s="7">
        <f>'ABRIL 2025'!D343+'MAYO 2025'!D343+'JUNIO 2025'!D343</f>
        <v>0</v>
      </c>
      <c r="E343" s="7">
        <f t="shared" si="11"/>
        <v>7643823.4800000004</v>
      </c>
      <c r="F343" s="7">
        <f>+'ABRIL 2025'!F343+'MAYO 2025'!F343+'JUNIO 2025'!F343</f>
        <v>1388177.31</v>
      </c>
      <c r="G343" s="7">
        <f>+'ABRIL 2025'!G343+'MAYO 2025'!G343+'JUNIO 2025'!G343</f>
        <v>0</v>
      </c>
      <c r="H343" s="7">
        <f t="shared" si="12"/>
        <v>1388177.31</v>
      </c>
    </row>
    <row r="344" spans="1:8" x14ac:dyDescent="0.3">
      <c r="A344" s="13" t="s">
        <v>681</v>
      </c>
      <c r="B344" s="6" t="s">
        <v>682</v>
      </c>
      <c r="C344" s="7">
        <f>'ABRIL 2025'!C344+'MAYO 2025'!C344+'JUNIO 2025'!C344</f>
        <v>2749329.48</v>
      </c>
      <c r="D344" s="7">
        <f>'ABRIL 2025'!D344+'MAYO 2025'!D344+'JUNIO 2025'!D344</f>
        <v>0</v>
      </c>
      <c r="E344" s="7">
        <f t="shared" si="11"/>
        <v>2749329.48</v>
      </c>
      <c r="F344" s="7">
        <f>+'ABRIL 2025'!F344+'MAYO 2025'!F344+'JUNIO 2025'!F344</f>
        <v>2561058.63</v>
      </c>
      <c r="G344" s="7">
        <f>+'ABRIL 2025'!G344+'MAYO 2025'!G344+'JUNIO 2025'!G344</f>
        <v>25217</v>
      </c>
      <c r="H344" s="7">
        <f t="shared" si="12"/>
        <v>2535841.63</v>
      </c>
    </row>
    <row r="345" spans="1:8" x14ac:dyDescent="0.3">
      <c r="A345" s="13" t="s">
        <v>683</v>
      </c>
      <c r="B345" s="6" t="s">
        <v>684</v>
      </c>
      <c r="C345" s="7">
        <f>'ABRIL 2025'!C345+'MAYO 2025'!C345+'JUNIO 2025'!C345</f>
        <v>1908504.42</v>
      </c>
      <c r="D345" s="7">
        <f>'ABRIL 2025'!D345+'MAYO 2025'!D345+'JUNIO 2025'!D345</f>
        <v>0</v>
      </c>
      <c r="E345" s="7">
        <f t="shared" si="11"/>
        <v>1908504.42</v>
      </c>
      <c r="F345" s="7">
        <f>+'ABRIL 2025'!F345+'MAYO 2025'!F345+'JUNIO 2025'!F345</f>
        <v>1075985.73</v>
      </c>
      <c r="G345" s="7">
        <f>+'ABRIL 2025'!G345+'MAYO 2025'!G345+'JUNIO 2025'!G345</f>
        <v>0</v>
      </c>
      <c r="H345" s="7">
        <f t="shared" si="12"/>
        <v>1075985.73</v>
      </c>
    </row>
    <row r="346" spans="1:8" x14ac:dyDescent="0.3">
      <c r="A346" s="13" t="s">
        <v>685</v>
      </c>
      <c r="B346" s="6" t="s">
        <v>686</v>
      </c>
      <c r="C346" s="7">
        <f>'ABRIL 2025'!C346+'MAYO 2025'!C346+'JUNIO 2025'!C346</f>
        <v>1628750.0999999999</v>
      </c>
      <c r="D346" s="7">
        <f>'ABRIL 2025'!D346+'MAYO 2025'!D346+'JUNIO 2025'!D346</f>
        <v>0</v>
      </c>
      <c r="E346" s="7">
        <f t="shared" si="11"/>
        <v>1628750.0999999999</v>
      </c>
      <c r="F346" s="7">
        <f>+'ABRIL 2025'!F346+'MAYO 2025'!F346+'JUNIO 2025'!F346</f>
        <v>431827.94999999995</v>
      </c>
      <c r="G346" s="7">
        <f>+'ABRIL 2025'!G346+'MAYO 2025'!G346+'JUNIO 2025'!G346</f>
        <v>0</v>
      </c>
      <c r="H346" s="7">
        <f t="shared" si="12"/>
        <v>431827.94999999995</v>
      </c>
    </row>
    <row r="347" spans="1:8" x14ac:dyDescent="0.3">
      <c r="A347" s="13" t="s">
        <v>687</v>
      </c>
      <c r="B347" s="6" t="s">
        <v>688</v>
      </c>
      <c r="C347" s="7">
        <f>'ABRIL 2025'!C347+'MAYO 2025'!C347+'JUNIO 2025'!C347</f>
        <v>521918.67000000004</v>
      </c>
      <c r="D347" s="7">
        <f>'ABRIL 2025'!D347+'MAYO 2025'!D347+'JUNIO 2025'!D347</f>
        <v>0</v>
      </c>
      <c r="E347" s="7">
        <f t="shared" si="11"/>
        <v>521918.67000000004</v>
      </c>
      <c r="F347" s="7">
        <f>+'ABRIL 2025'!F347+'MAYO 2025'!F347+'JUNIO 2025'!F347</f>
        <v>59571</v>
      </c>
      <c r="G347" s="7">
        <f>+'ABRIL 2025'!G347+'MAYO 2025'!G347+'JUNIO 2025'!G347</f>
        <v>0</v>
      </c>
      <c r="H347" s="7">
        <f t="shared" si="12"/>
        <v>59571</v>
      </c>
    </row>
    <row r="348" spans="1:8" x14ac:dyDescent="0.3">
      <c r="A348" s="13" t="s">
        <v>689</v>
      </c>
      <c r="B348" s="6" t="s">
        <v>690</v>
      </c>
      <c r="C348" s="7">
        <f>'ABRIL 2025'!C348+'MAYO 2025'!C348+'JUNIO 2025'!C348</f>
        <v>1182789.18</v>
      </c>
      <c r="D348" s="7">
        <f>'ABRIL 2025'!D348+'MAYO 2025'!D348+'JUNIO 2025'!D348</f>
        <v>0</v>
      </c>
      <c r="E348" s="7">
        <f t="shared" si="11"/>
        <v>1182789.18</v>
      </c>
      <c r="F348" s="7">
        <f>+'ABRIL 2025'!F348+'MAYO 2025'!F348+'JUNIO 2025'!F348</f>
        <v>1014684.4500000001</v>
      </c>
      <c r="G348" s="7">
        <f>+'ABRIL 2025'!G348+'MAYO 2025'!G348+'JUNIO 2025'!G348</f>
        <v>0</v>
      </c>
      <c r="H348" s="7">
        <f t="shared" si="12"/>
        <v>1014684.4500000001</v>
      </c>
    </row>
    <row r="349" spans="1:8" x14ac:dyDescent="0.3">
      <c r="A349" s="13" t="s">
        <v>691</v>
      </c>
      <c r="B349" s="6" t="s">
        <v>692</v>
      </c>
      <c r="C349" s="7">
        <f>'ABRIL 2025'!C349+'MAYO 2025'!C349+'JUNIO 2025'!C349</f>
        <v>1344097.47</v>
      </c>
      <c r="D349" s="7">
        <f>'ABRIL 2025'!D349+'MAYO 2025'!D349+'JUNIO 2025'!D349</f>
        <v>0</v>
      </c>
      <c r="E349" s="7">
        <f t="shared" si="11"/>
        <v>1344097.47</v>
      </c>
      <c r="F349" s="7">
        <f>+'ABRIL 2025'!F349+'MAYO 2025'!F349+'JUNIO 2025'!F349</f>
        <v>494117.97</v>
      </c>
      <c r="G349" s="7">
        <f>+'ABRIL 2025'!G349+'MAYO 2025'!G349+'JUNIO 2025'!G349</f>
        <v>0</v>
      </c>
      <c r="H349" s="7">
        <f t="shared" si="12"/>
        <v>494117.97</v>
      </c>
    </row>
    <row r="350" spans="1:8" x14ac:dyDescent="0.3">
      <c r="A350" s="13" t="s">
        <v>693</v>
      </c>
      <c r="B350" s="6" t="s">
        <v>694</v>
      </c>
      <c r="C350" s="7">
        <f>'ABRIL 2025'!C350+'MAYO 2025'!C350+'JUNIO 2025'!C350</f>
        <v>2508583.5</v>
      </c>
      <c r="D350" s="7">
        <f>'ABRIL 2025'!D350+'MAYO 2025'!D350+'JUNIO 2025'!D350</f>
        <v>0</v>
      </c>
      <c r="E350" s="7">
        <f t="shared" si="11"/>
        <v>2508583.5</v>
      </c>
      <c r="F350" s="7">
        <f>+'ABRIL 2025'!F350+'MAYO 2025'!F350+'JUNIO 2025'!F350</f>
        <v>694335.84</v>
      </c>
      <c r="G350" s="7">
        <f>+'ABRIL 2025'!G350+'MAYO 2025'!G350+'JUNIO 2025'!G350</f>
        <v>0</v>
      </c>
      <c r="H350" s="7">
        <f t="shared" si="12"/>
        <v>694335.84</v>
      </c>
    </row>
    <row r="351" spans="1:8" x14ac:dyDescent="0.3">
      <c r="A351" s="13" t="s">
        <v>695</v>
      </c>
      <c r="B351" s="6" t="s">
        <v>696</v>
      </c>
      <c r="C351" s="7">
        <f>'ABRIL 2025'!C351+'MAYO 2025'!C351+'JUNIO 2025'!C351</f>
        <v>2475937.41</v>
      </c>
      <c r="D351" s="7">
        <f>'ABRIL 2025'!D351+'MAYO 2025'!D351+'JUNIO 2025'!D351</f>
        <v>0</v>
      </c>
      <c r="E351" s="7">
        <f t="shared" si="11"/>
        <v>2475937.41</v>
      </c>
      <c r="F351" s="7">
        <f>+'ABRIL 2025'!F351+'MAYO 2025'!F351+'JUNIO 2025'!F351</f>
        <v>1035200.61</v>
      </c>
      <c r="G351" s="7">
        <f>+'ABRIL 2025'!G351+'MAYO 2025'!G351+'JUNIO 2025'!G351</f>
        <v>0</v>
      </c>
      <c r="H351" s="7">
        <f t="shared" si="12"/>
        <v>1035200.61</v>
      </c>
    </row>
    <row r="352" spans="1:8" x14ac:dyDescent="0.3">
      <c r="A352" s="13" t="s">
        <v>697</v>
      </c>
      <c r="B352" s="6" t="s">
        <v>698</v>
      </c>
      <c r="C352" s="7">
        <f>'ABRIL 2025'!C352+'MAYO 2025'!C352+'JUNIO 2025'!C352</f>
        <v>1348052.97</v>
      </c>
      <c r="D352" s="7">
        <f>'ABRIL 2025'!D352+'MAYO 2025'!D352+'JUNIO 2025'!D352</f>
        <v>0</v>
      </c>
      <c r="E352" s="7">
        <f t="shared" si="11"/>
        <v>1348052.97</v>
      </c>
      <c r="F352" s="7">
        <f>+'ABRIL 2025'!F352+'MAYO 2025'!F352+'JUNIO 2025'!F352</f>
        <v>381155.52</v>
      </c>
      <c r="G352" s="7">
        <f>+'ABRIL 2025'!G352+'MAYO 2025'!G352+'JUNIO 2025'!G352</f>
        <v>0</v>
      </c>
      <c r="H352" s="7">
        <f t="shared" si="12"/>
        <v>381155.52</v>
      </c>
    </row>
    <row r="353" spans="1:8" x14ac:dyDescent="0.3">
      <c r="A353" s="13" t="s">
        <v>699</v>
      </c>
      <c r="B353" s="6" t="s">
        <v>700</v>
      </c>
      <c r="C353" s="7">
        <f>'ABRIL 2025'!C353+'MAYO 2025'!C353+'JUNIO 2025'!C353</f>
        <v>4313027.43</v>
      </c>
      <c r="D353" s="7">
        <f>'ABRIL 2025'!D353+'MAYO 2025'!D353+'JUNIO 2025'!D353</f>
        <v>0</v>
      </c>
      <c r="E353" s="7">
        <f t="shared" si="11"/>
        <v>4313027.43</v>
      </c>
      <c r="F353" s="7">
        <f>+'ABRIL 2025'!F353+'MAYO 2025'!F353+'JUNIO 2025'!F353</f>
        <v>1038661.17</v>
      </c>
      <c r="G353" s="7">
        <f>+'ABRIL 2025'!G353+'MAYO 2025'!G353+'JUNIO 2025'!G353</f>
        <v>0</v>
      </c>
      <c r="H353" s="7">
        <f t="shared" si="12"/>
        <v>1038661.17</v>
      </c>
    </row>
    <row r="354" spans="1:8" x14ac:dyDescent="0.3">
      <c r="A354" s="13" t="s">
        <v>701</v>
      </c>
      <c r="B354" s="6" t="s">
        <v>702</v>
      </c>
      <c r="C354" s="7">
        <f>'ABRIL 2025'!C354+'MAYO 2025'!C354+'JUNIO 2025'!C354</f>
        <v>6406611.6600000001</v>
      </c>
      <c r="D354" s="7">
        <f>'ABRIL 2025'!D354+'MAYO 2025'!D354+'JUNIO 2025'!D354</f>
        <v>0</v>
      </c>
      <c r="E354" s="7">
        <f t="shared" si="11"/>
        <v>6406611.6600000001</v>
      </c>
      <c r="F354" s="7">
        <f>+'ABRIL 2025'!F354+'MAYO 2025'!F354+'JUNIO 2025'!F354</f>
        <v>2024919.63</v>
      </c>
      <c r="G354" s="7">
        <f>+'ABRIL 2025'!G354+'MAYO 2025'!G354+'JUNIO 2025'!G354</f>
        <v>0</v>
      </c>
      <c r="H354" s="7">
        <f t="shared" si="12"/>
        <v>2024919.63</v>
      </c>
    </row>
    <row r="355" spans="1:8" x14ac:dyDescent="0.3">
      <c r="A355" s="13" t="s">
        <v>703</v>
      </c>
      <c r="B355" s="6" t="s">
        <v>704</v>
      </c>
      <c r="C355" s="7">
        <f>'ABRIL 2025'!C355+'MAYO 2025'!C355+'JUNIO 2025'!C355</f>
        <v>1539716.67</v>
      </c>
      <c r="D355" s="7">
        <f>'ABRIL 2025'!D355+'MAYO 2025'!D355+'JUNIO 2025'!D355</f>
        <v>0</v>
      </c>
      <c r="E355" s="7">
        <f t="shared" si="11"/>
        <v>1539716.67</v>
      </c>
      <c r="F355" s="7">
        <f>+'ABRIL 2025'!F355+'MAYO 2025'!F355+'JUNIO 2025'!F355</f>
        <v>541082.64</v>
      </c>
      <c r="G355" s="7">
        <f>+'ABRIL 2025'!G355+'MAYO 2025'!G355+'JUNIO 2025'!G355</f>
        <v>0</v>
      </c>
      <c r="H355" s="7">
        <f t="shared" si="12"/>
        <v>541082.64</v>
      </c>
    </row>
    <row r="356" spans="1:8" x14ac:dyDescent="0.3">
      <c r="A356" s="13" t="s">
        <v>705</v>
      </c>
      <c r="B356" s="6" t="s">
        <v>706</v>
      </c>
      <c r="C356" s="7">
        <f>'ABRIL 2025'!C356+'MAYO 2025'!C356+'JUNIO 2025'!C356</f>
        <v>1816262.16</v>
      </c>
      <c r="D356" s="7">
        <f>'ABRIL 2025'!D356+'MAYO 2025'!D356+'JUNIO 2025'!D356</f>
        <v>0</v>
      </c>
      <c r="E356" s="7">
        <f t="shared" si="11"/>
        <v>1816262.16</v>
      </c>
      <c r="F356" s="7">
        <f>+'ABRIL 2025'!F356+'MAYO 2025'!F356+'JUNIO 2025'!F356</f>
        <v>4171947.42</v>
      </c>
      <c r="G356" s="7">
        <f>+'ABRIL 2025'!G356+'MAYO 2025'!G356+'JUNIO 2025'!G356</f>
        <v>0</v>
      </c>
      <c r="H356" s="7">
        <f t="shared" si="12"/>
        <v>4171947.42</v>
      </c>
    </row>
    <row r="357" spans="1:8" x14ac:dyDescent="0.3">
      <c r="A357" s="13" t="s">
        <v>707</v>
      </c>
      <c r="B357" s="6" t="s">
        <v>708</v>
      </c>
      <c r="C357" s="7">
        <f>'ABRIL 2025'!C357+'MAYO 2025'!C357+'JUNIO 2025'!C357</f>
        <v>2381729.25</v>
      </c>
      <c r="D357" s="7">
        <f>'ABRIL 2025'!D357+'MAYO 2025'!D357+'JUNIO 2025'!D357</f>
        <v>0</v>
      </c>
      <c r="E357" s="7">
        <f t="shared" si="11"/>
        <v>2381729.25</v>
      </c>
      <c r="F357" s="7">
        <f>+'ABRIL 2025'!F357+'MAYO 2025'!F357+'JUNIO 2025'!F357</f>
        <v>692605.55999999994</v>
      </c>
      <c r="G357" s="7">
        <f>+'ABRIL 2025'!G357+'MAYO 2025'!G357+'JUNIO 2025'!G357</f>
        <v>0</v>
      </c>
      <c r="H357" s="7">
        <f t="shared" si="12"/>
        <v>692605.55999999994</v>
      </c>
    </row>
    <row r="358" spans="1:8" x14ac:dyDescent="0.3">
      <c r="A358" s="13" t="s">
        <v>709</v>
      </c>
      <c r="B358" s="6" t="s">
        <v>710</v>
      </c>
      <c r="C358" s="7">
        <f>'ABRIL 2025'!C358+'MAYO 2025'!C358+'JUNIO 2025'!C358</f>
        <v>6794909.3700000001</v>
      </c>
      <c r="D358" s="7">
        <f>'ABRIL 2025'!D358+'MAYO 2025'!D358+'JUNIO 2025'!D358</f>
        <v>0</v>
      </c>
      <c r="E358" s="7">
        <f t="shared" si="11"/>
        <v>6794909.3700000001</v>
      </c>
      <c r="F358" s="7">
        <f>+'ABRIL 2025'!F358+'MAYO 2025'!F358+'JUNIO 2025'!F358</f>
        <v>1221081.8999999999</v>
      </c>
      <c r="G358" s="7">
        <f>+'ABRIL 2025'!G358+'MAYO 2025'!G358+'JUNIO 2025'!G358</f>
        <v>0</v>
      </c>
      <c r="H358" s="7">
        <f t="shared" si="12"/>
        <v>1221081.8999999999</v>
      </c>
    </row>
    <row r="359" spans="1:8" x14ac:dyDescent="0.3">
      <c r="A359" s="13" t="s">
        <v>711</v>
      </c>
      <c r="B359" s="6" t="s">
        <v>712</v>
      </c>
      <c r="C359" s="7">
        <f>'ABRIL 2025'!C359+'MAYO 2025'!C359+'JUNIO 2025'!C359</f>
        <v>1855726.2000000002</v>
      </c>
      <c r="D359" s="7">
        <f>'ABRIL 2025'!D359+'MAYO 2025'!D359+'JUNIO 2025'!D359</f>
        <v>0</v>
      </c>
      <c r="E359" s="7">
        <f t="shared" si="11"/>
        <v>1855726.2000000002</v>
      </c>
      <c r="F359" s="7">
        <f>+'ABRIL 2025'!F359+'MAYO 2025'!F359+'JUNIO 2025'!F359</f>
        <v>594721.26</v>
      </c>
      <c r="G359" s="7">
        <f>+'ABRIL 2025'!G359+'MAYO 2025'!G359+'JUNIO 2025'!G359</f>
        <v>0</v>
      </c>
      <c r="H359" s="7">
        <f t="shared" si="12"/>
        <v>594721.26</v>
      </c>
    </row>
    <row r="360" spans="1:8" x14ac:dyDescent="0.3">
      <c r="A360" s="13" t="s">
        <v>713</v>
      </c>
      <c r="B360" s="6" t="s">
        <v>714</v>
      </c>
      <c r="C360" s="7">
        <f>'ABRIL 2025'!C360+'MAYO 2025'!C360+'JUNIO 2025'!C360</f>
        <v>1204285.77</v>
      </c>
      <c r="D360" s="7">
        <f>'ABRIL 2025'!D360+'MAYO 2025'!D360+'JUNIO 2025'!D360</f>
        <v>0</v>
      </c>
      <c r="E360" s="7">
        <f t="shared" si="11"/>
        <v>1204285.77</v>
      </c>
      <c r="F360" s="7">
        <f>+'ABRIL 2025'!F360+'MAYO 2025'!F360+'JUNIO 2025'!F360</f>
        <v>117906.09</v>
      </c>
      <c r="G360" s="7">
        <f>+'ABRIL 2025'!G360+'MAYO 2025'!G360+'JUNIO 2025'!G360</f>
        <v>0</v>
      </c>
      <c r="H360" s="7">
        <f t="shared" si="12"/>
        <v>117906.09</v>
      </c>
    </row>
    <row r="361" spans="1:8" x14ac:dyDescent="0.3">
      <c r="A361" s="13" t="s">
        <v>715</v>
      </c>
      <c r="B361" s="6" t="s">
        <v>716</v>
      </c>
      <c r="C361" s="7">
        <f>'ABRIL 2025'!C361+'MAYO 2025'!C361+'JUNIO 2025'!C361</f>
        <v>1239787.7999999998</v>
      </c>
      <c r="D361" s="7">
        <f>'ABRIL 2025'!D361+'MAYO 2025'!D361+'JUNIO 2025'!D361</f>
        <v>0</v>
      </c>
      <c r="E361" s="7">
        <f t="shared" si="11"/>
        <v>1239787.7999999998</v>
      </c>
      <c r="F361" s="7">
        <f>+'ABRIL 2025'!F361+'MAYO 2025'!F361+'JUNIO 2025'!F361</f>
        <v>168331.32</v>
      </c>
      <c r="G361" s="7">
        <f>+'ABRIL 2025'!G361+'MAYO 2025'!G361+'JUNIO 2025'!G361</f>
        <v>0</v>
      </c>
      <c r="H361" s="7">
        <f t="shared" si="12"/>
        <v>168331.32</v>
      </c>
    </row>
    <row r="362" spans="1:8" x14ac:dyDescent="0.3">
      <c r="A362" s="13" t="s">
        <v>717</v>
      </c>
      <c r="B362" s="6" t="s">
        <v>718</v>
      </c>
      <c r="C362" s="7">
        <f>'ABRIL 2025'!C362+'MAYO 2025'!C362+'JUNIO 2025'!C362</f>
        <v>1283007.06</v>
      </c>
      <c r="D362" s="7">
        <f>'ABRIL 2025'!D362+'MAYO 2025'!D362+'JUNIO 2025'!D362</f>
        <v>0</v>
      </c>
      <c r="E362" s="7">
        <f t="shared" si="11"/>
        <v>1283007.06</v>
      </c>
      <c r="F362" s="7">
        <f>+'ABRIL 2025'!F362+'MAYO 2025'!F362+'JUNIO 2025'!F362</f>
        <v>538610.82000000007</v>
      </c>
      <c r="G362" s="7">
        <f>+'ABRIL 2025'!G362+'MAYO 2025'!G362+'JUNIO 2025'!G362</f>
        <v>0</v>
      </c>
      <c r="H362" s="7">
        <f t="shared" si="12"/>
        <v>538610.82000000007</v>
      </c>
    </row>
    <row r="363" spans="1:8" x14ac:dyDescent="0.3">
      <c r="A363" s="13" t="s">
        <v>719</v>
      </c>
      <c r="B363" s="6" t="s">
        <v>720</v>
      </c>
      <c r="C363" s="7">
        <f>'ABRIL 2025'!C363+'MAYO 2025'!C363+'JUNIO 2025'!C363</f>
        <v>1118811.1199999999</v>
      </c>
      <c r="D363" s="7">
        <f>'ABRIL 2025'!D363+'MAYO 2025'!D363+'JUNIO 2025'!D363</f>
        <v>0</v>
      </c>
      <c r="E363" s="7">
        <f t="shared" si="11"/>
        <v>1118811.1199999999</v>
      </c>
      <c r="F363" s="7">
        <f>+'ABRIL 2025'!F363+'MAYO 2025'!F363+'JUNIO 2025'!F363</f>
        <v>209610.81</v>
      </c>
      <c r="G363" s="7">
        <f>+'ABRIL 2025'!G363+'MAYO 2025'!G363+'JUNIO 2025'!G363</f>
        <v>0</v>
      </c>
      <c r="H363" s="7">
        <f t="shared" si="12"/>
        <v>209610.81</v>
      </c>
    </row>
    <row r="364" spans="1:8" x14ac:dyDescent="0.3">
      <c r="A364" s="13" t="s">
        <v>721</v>
      </c>
      <c r="B364" s="6" t="s">
        <v>722</v>
      </c>
      <c r="C364" s="7">
        <f>'ABRIL 2025'!C364+'MAYO 2025'!C364+'JUNIO 2025'!C364</f>
        <v>1821821.19</v>
      </c>
      <c r="D364" s="7">
        <f>'ABRIL 2025'!D364+'MAYO 2025'!D364+'JUNIO 2025'!D364</f>
        <v>480300</v>
      </c>
      <c r="E364" s="7">
        <f t="shared" si="11"/>
        <v>1341521.19</v>
      </c>
      <c r="F364" s="7">
        <f>+'ABRIL 2025'!F364+'MAYO 2025'!F364+'JUNIO 2025'!F364</f>
        <v>483983.46</v>
      </c>
      <c r="G364" s="7">
        <f>+'ABRIL 2025'!G364+'MAYO 2025'!G364+'JUNIO 2025'!G364</f>
        <v>0</v>
      </c>
      <c r="H364" s="7">
        <f t="shared" si="12"/>
        <v>483983.46</v>
      </c>
    </row>
    <row r="365" spans="1:8" x14ac:dyDescent="0.3">
      <c r="A365" s="13" t="s">
        <v>723</v>
      </c>
      <c r="B365" s="6" t="s">
        <v>724</v>
      </c>
      <c r="C365" s="7">
        <f>'ABRIL 2025'!C365+'MAYO 2025'!C365+'JUNIO 2025'!C365</f>
        <v>1018195.92</v>
      </c>
      <c r="D365" s="7">
        <f>'ABRIL 2025'!D365+'MAYO 2025'!D365+'JUNIO 2025'!D365</f>
        <v>0</v>
      </c>
      <c r="E365" s="7">
        <f t="shared" si="11"/>
        <v>1018195.92</v>
      </c>
      <c r="F365" s="7">
        <f>+'ABRIL 2025'!F365+'MAYO 2025'!F365+'JUNIO 2025'!F365</f>
        <v>157455.29999999999</v>
      </c>
      <c r="G365" s="7">
        <f>+'ABRIL 2025'!G365+'MAYO 2025'!G365+'JUNIO 2025'!G365</f>
        <v>0</v>
      </c>
      <c r="H365" s="7">
        <f t="shared" si="12"/>
        <v>157455.29999999999</v>
      </c>
    </row>
    <row r="366" spans="1:8" x14ac:dyDescent="0.3">
      <c r="A366" s="13" t="s">
        <v>725</v>
      </c>
      <c r="B366" s="6" t="s">
        <v>726</v>
      </c>
      <c r="C366" s="7">
        <f>'ABRIL 2025'!C366+'MAYO 2025'!C366+'JUNIO 2025'!C366</f>
        <v>3130374.54</v>
      </c>
      <c r="D366" s="7">
        <f>'ABRIL 2025'!D366+'MAYO 2025'!D366+'JUNIO 2025'!D366</f>
        <v>0</v>
      </c>
      <c r="E366" s="7">
        <f t="shared" si="11"/>
        <v>3130374.54</v>
      </c>
      <c r="F366" s="7">
        <f>+'ABRIL 2025'!F366+'MAYO 2025'!F366+'JUNIO 2025'!F366</f>
        <v>984033.81</v>
      </c>
      <c r="G366" s="7">
        <f>+'ABRIL 2025'!G366+'MAYO 2025'!G366+'JUNIO 2025'!G366</f>
        <v>0</v>
      </c>
      <c r="H366" s="7">
        <f t="shared" si="12"/>
        <v>984033.81</v>
      </c>
    </row>
    <row r="367" spans="1:8" x14ac:dyDescent="0.3">
      <c r="A367" s="13" t="s">
        <v>727</v>
      </c>
      <c r="B367" s="6" t="s">
        <v>728</v>
      </c>
      <c r="C367" s="7">
        <f>'ABRIL 2025'!C367+'MAYO 2025'!C367+'JUNIO 2025'!C367</f>
        <v>1268856.72</v>
      </c>
      <c r="D367" s="7">
        <f>'ABRIL 2025'!D367+'MAYO 2025'!D367+'JUNIO 2025'!D367</f>
        <v>0</v>
      </c>
      <c r="E367" s="7">
        <f t="shared" si="11"/>
        <v>1268856.72</v>
      </c>
      <c r="F367" s="7">
        <f>+'ABRIL 2025'!F367+'MAYO 2025'!F367+'JUNIO 2025'!F367</f>
        <v>203925.63</v>
      </c>
      <c r="G367" s="7">
        <f>+'ABRIL 2025'!G367+'MAYO 2025'!G367+'JUNIO 2025'!G367</f>
        <v>0</v>
      </c>
      <c r="H367" s="7">
        <f t="shared" si="12"/>
        <v>203925.63</v>
      </c>
    </row>
    <row r="368" spans="1:8" x14ac:dyDescent="0.3">
      <c r="A368" s="13" t="s">
        <v>729</v>
      </c>
      <c r="B368" s="6" t="s">
        <v>730</v>
      </c>
      <c r="C368" s="7">
        <f>'ABRIL 2025'!C368+'MAYO 2025'!C368+'JUNIO 2025'!C368</f>
        <v>1092292.6499999999</v>
      </c>
      <c r="D368" s="7">
        <f>'ABRIL 2025'!D368+'MAYO 2025'!D368+'JUNIO 2025'!D368</f>
        <v>0</v>
      </c>
      <c r="E368" s="7">
        <f t="shared" si="11"/>
        <v>1092292.6499999999</v>
      </c>
      <c r="F368" s="7">
        <f>+'ABRIL 2025'!F368+'MAYO 2025'!F368+'JUNIO 2025'!F368</f>
        <v>369537.93</v>
      </c>
      <c r="G368" s="7">
        <f>+'ABRIL 2025'!G368+'MAYO 2025'!G368+'JUNIO 2025'!G368</f>
        <v>0</v>
      </c>
      <c r="H368" s="7">
        <f t="shared" si="12"/>
        <v>369537.93</v>
      </c>
    </row>
    <row r="369" spans="1:8" x14ac:dyDescent="0.3">
      <c r="A369" s="13" t="s">
        <v>731</v>
      </c>
      <c r="B369" s="6" t="s">
        <v>732</v>
      </c>
      <c r="C369" s="7">
        <f>'ABRIL 2025'!C369+'MAYO 2025'!C369+'JUNIO 2025'!C369</f>
        <v>1554260.16</v>
      </c>
      <c r="D369" s="7">
        <f>'ABRIL 2025'!D369+'MAYO 2025'!D369+'JUNIO 2025'!D369</f>
        <v>0</v>
      </c>
      <c r="E369" s="7">
        <f t="shared" si="11"/>
        <v>1554260.16</v>
      </c>
      <c r="F369" s="7">
        <f>+'ABRIL 2025'!F369+'MAYO 2025'!F369+'JUNIO 2025'!F369</f>
        <v>661213.38</v>
      </c>
      <c r="G369" s="7">
        <f>+'ABRIL 2025'!G369+'MAYO 2025'!G369+'JUNIO 2025'!G369</f>
        <v>0</v>
      </c>
      <c r="H369" s="7">
        <f t="shared" si="12"/>
        <v>661213.38</v>
      </c>
    </row>
    <row r="370" spans="1:8" x14ac:dyDescent="0.3">
      <c r="A370" s="13" t="s">
        <v>733</v>
      </c>
      <c r="B370" s="6" t="s">
        <v>734</v>
      </c>
      <c r="C370" s="7">
        <f>'ABRIL 2025'!C370+'MAYO 2025'!C370+'JUNIO 2025'!C370</f>
        <v>9435415.1699999999</v>
      </c>
      <c r="D370" s="7">
        <f>'ABRIL 2025'!D370+'MAYO 2025'!D370+'JUNIO 2025'!D370</f>
        <v>0</v>
      </c>
      <c r="E370" s="7">
        <f t="shared" si="11"/>
        <v>9435415.1699999999</v>
      </c>
      <c r="F370" s="7">
        <f>+'ABRIL 2025'!F370+'MAYO 2025'!F370+'JUNIO 2025'!F370</f>
        <v>4610943.6899999995</v>
      </c>
      <c r="G370" s="7">
        <f>+'ABRIL 2025'!G370+'MAYO 2025'!G370+'JUNIO 2025'!G370</f>
        <v>47679</v>
      </c>
      <c r="H370" s="7">
        <f t="shared" si="12"/>
        <v>4563264.6899999995</v>
      </c>
    </row>
    <row r="371" spans="1:8" x14ac:dyDescent="0.3">
      <c r="A371" s="13" t="s">
        <v>735</v>
      </c>
      <c r="B371" s="6" t="s">
        <v>736</v>
      </c>
      <c r="C371" s="7">
        <f>'ABRIL 2025'!C371+'MAYO 2025'!C371+'JUNIO 2025'!C371</f>
        <v>1612288.1099999999</v>
      </c>
      <c r="D371" s="7">
        <f>'ABRIL 2025'!D371+'MAYO 2025'!D371+'JUNIO 2025'!D371</f>
        <v>0</v>
      </c>
      <c r="E371" s="7">
        <f t="shared" si="11"/>
        <v>1612288.1099999999</v>
      </c>
      <c r="F371" s="7">
        <f>+'ABRIL 2025'!F371+'MAYO 2025'!F371+'JUNIO 2025'!F371</f>
        <v>261766.34999999998</v>
      </c>
      <c r="G371" s="7">
        <f>+'ABRIL 2025'!G371+'MAYO 2025'!G371+'JUNIO 2025'!G371</f>
        <v>0</v>
      </c>
      <c r="H371" s="7">
        <f t="shared" si="12"/>
        <v>261766.34999999998</v>
      </c>
    </row>
    <row r="372" spans="1:8" x14ac:dyDescent="0.3">
      <c r="A372" s="13" t="s">
        <v>737</v>
      </c>
      <c r="B372" s="6" t="s">
        <v>738</v>
      </c>
      <c r="C372" s="7">
        <f>'ABRIL 2025'!C372+'MAYO 2025'!C372+'JUNIO 2025'!C372</f>
        <v>5282107.29</v>
      </c>
      <c r="D372" s="7">
        <f>'ABRIL 2025'!D372+'MAYO 2025'!D372+'JUNIO 2025'!D372</f>
        <v>0</v>
      </c>
      <c r="E372" s="7">
        <f t="shared" si="11"/>
        <v>5282107.29</v>
      </c>
      <c r="F372" s="7">
        <f>+'ABRIL 2025'!F372+'MAYO 2025'!F372+'JUNIO 2025'!F372</f>
        <v>908643.11999999988</v>
      </c>
      <c r="G372" s="7">
        <f>+'ABRIL 2025'!G372+'MAYO 2025'!G372+'JUNIO 2025'!G372</f>
        <v>0</v>
      </c>
      <c r="H372" s="7">
        <f t="shared" si="12"/>
        <v>908643.11999999988</v>
      </c>
    </row>
    <row r="373" spans="1:8" x14ac:dyDescent="0.3">
      <c r="A373" s="13" t="s">
        <v>739</v>
      </c>
      <c r="B373" s="6" t="s">
        <v>740</v>
      </c>
      <c r="C373" s="7">
        <f>'ABRIL 2025'!C373+'MAYO 2025'!C373+'JUNIO 2025'!C373</f>
        <v>4815584.88</v>
      </c>
      <c r="D373" s="7">
        <f>'ABRIL 2025'!D373+'MAYO 2025'!D373+'JUNIO 2025'!D373</f>
        <v>941061.65999999992</v>
      </c>
      <c r="E373" s="7">
        <f t="shared" si="11"/>
        <v>3874523.2199999997</v>
      </c>
      <c r="F373" s="7">
        <f>+'ABRIL 2025'!F373+'MAYO 2025'!F373+'JUNIO 2025'!F373</f>
        <v>1132590.54</v>
      </c>
      <c r="G373" s="7">
        <f>+'ABRIL 2025'!G373+'MAYO 2025'!G373+'JUNIO 2025'!G373</f>
        <v>81668</v>
      </c>
      <c r="H373" s="7">
        <f t="shared" si="12"/>
        <v>1050922.54</v>
      </c>
    </row>
    <row r="374" spans="1:8" x14ac:dyDescent="0.3">
      <c r="A374" s="13" t="s">
        <v>741</v>
      </c>
      <c r="B374" s="6" t="s">
        <v>742</v>
      </c>
      <c r="C374" s="7">
        <f>'ABRIL 2025'!C374+'MAYO 2025'!C374+'JUNIO 2025'!C374</f>
        <v>1652497.02</v>
      </c>
      <c r="D374" s="7">
        <f>'ABRIL 2025'!D374+'MAYO 2025'!D374+'JUNIO 2025'!D374</f>
        <v>0</v>
      </c>
      <c r="E374" s="7">
        <f t="shared" si="11"/>
        <v>1652497.02</v>
      </c>
      <c r="F374" s="7">
        <f>+'ABRIL 2025'!F374+'MAYO 2025'!F374+'JUNIO 2025'!F374</f>
        <v>510926.37</v>
      </c>
      <c r="G374" s="7">
        <f>+'ABRIL 2025'!G374+'MAYO 2025'!G374+'JUNIO 2025'!G374</f>
        <v>0</v>
      </c>
      <c r="H374" s="7">
        <f t="shared" si="12"/>
        <v>510926.37</v>
      </c>
    </row>
    <row r="375" spans="1:8" x14ac:dyDescent="0.3">
      <c r="A375" s="13" t="s">
        <v>743</v>
      </c>
      <c r="B375" s="6" t="s">
        <v>744</v>
      </c>
      <c r="C375" s="7">
        <f>'ABRIL 2025'!C375+'MAYO 2025'!C375+'JUNIO 2025'!C375</f>
        <v>947653.5</v>
      </c>
      <c r="D375" s="7">
        <f>'ABRIL 2025'!D375+'MAYO 2025'!D375+'JUNIO 2025'!D375</f>
        <v>0</v>
      </c>
      <c r="E375" s="7">
        <f t="shared" si="11"/>
        <v>947653.5</v>
      </c>
      <c r="F375" s="7">
        <f>+'ABRIL 2025'!F375+'MAYO 2025'!F375+'JUNIO 2025'!F375</f>
        <v>542071.38</v>
      </c>
      <c r="G375" s="7">
        <f>+'ABRIL 2025'!G375+'MAYO 2025'!G375+'JUNIO 2025'!G375</f>
        <v>0</v>
      </c>
      <c r="H375" s="7">
        <f t="shared" si="12"/>
        <v>542071.38</v>
      </c>
    </row>
    <row r="376" spans="1:8" x14ac:dyDescent="0.3">
      <c r="A376" s="13" t="s">
        <v>745</v>
      </c>
      <c r="B376" s="6" t="s">
        <v>746</v>
      </c>
      <c r="C376" s="7">
        <f>'ABRIL 2025'!C376+'MAYO 2025'!C376+'JUNIO 2025'!C376</f>
        <v>641076.12</v>
      </c>
      <c r="D376" s="7">
        <f>'ABRIL 2025'!D376+'MAYO 2025'!D376+'JUNIO 2025'!D376</f>
        <v>0</v>
      </c>
      <c r="E376" s="7">
        <f t="shared" si="11"/>
        <v>641076.12</v>
      </c>
      <c r="F376" s="7">
        <f>+'ABRIL 2025'!F376+'MAYO 2025'!F376+'JUNIO 2025'!F376</f>
        <v>163634.84999999998</v>
      </c>
      <c r="G376" s="7">
        <f>+'ABRIL 2025'!G376+'MAYO 2025'!G376+'JUNIO 2025'!G376</f>
        <v>0</v>
      </c>
      <c r="H376" s="7">
        <f t="shared" si="12"/>
        <v>163634.84999999998</v>
      </c>
    </row>
    <row r="377" spans="1:8" x14ac:dyDescent="0.3">
      <c r="A377" s="13" t="s">
        <v>747</v>
      </c>
      <c r="B377" s="6" t="s">
        <v>748</v>
      </c>
      <c r="C377" s="7">
        <f>'ABRIL 2025'!C377+'MAYO 2025'!C377+'JUNIO 2025'!C377</f>
        <v>1414222.1099999999</v>
      </c>
      <c r="D377" s="7">
        <f>'ABRIL 2025'!D377+'MAYO 2025'!D377+'JUNIO 2025'!D377</f>
        <v>0</v>
      </c>
      <c r="E377" s="7">
        <f t="shared" si="11"/>
        <v>1414222.1099999999</v>
      </c>
      <c r="F377" s="7">
        <f>+'ABRIL 2025'!F377+'MAYO 2025'!F377+'JUNIO 2025'!F377</f>
        <v>243722.01</v>
      </c>
      <c r="G377" s="7">
        <f>+'ABRIL 2025'!G377+'MAYO 2025'!G377+'JUNIO 2025'!G377</f>
        <v>0</v>
      </c>
      <c r="H377" s="7">
        <f t="shared" si="12"/>
        <v>243722.01</v>
      </c>
    </row>
    <row r="378" spans="1:8" x14ac:dyDescent="0.3">
      <c r="A378" s="13" t="s">
        <v>749</v>
      </c>
      <c r="B378" s="6" t="s">
        <v>750</v>
      </c>
      <c r="C378" s="7">
        <f>'ABRIL 2025'!C378+'MAYO 2025'!C378+'JUNIO 2025'!C378</f>
        <v>2425070.88</v>
      </c>
      <c r="D378" s="7">
        <f>'ABRIL 2025'!D378+'MAYO 2025'!D378+'JUNIO 2025'!D378</f>
        <v>0</v>
      </c>
      <c r="E378" s="7">
        <f t="shared" si="11"/>
        <v>2425070.88</v>
      </c>
      <c r="F378" s="7">
        <f>+'ABRIL 2025'!F378+'MAYO 2025'!F378+'JUNIO 2025'!F378</f>
        <v>325292.25</v>
      </c>
      <c r="G378" s="7">
        <f>+'ABRIL 2025'!G378+'MAYO 2025'!G378+'JUNIO 2025'!G378</f>
        <v>0</v>
      </c>
      <c r="H378" s="7">
        <f t="shared" si="12"/>
        <v>325292.25</v>
      </c>
    </row>
    <row r="379" spans="1:8" x14ac:dyDescent="0.3">
      <c r="A379" s="13" t="s">
        <v>751</v>
      </c>
      <c r="B379" s="6" t="s">
        <v>752</v>
      </c>
      <c r="C379" s="7">
        <f>'ABRIL 2025'!C379+'MAYO 2025'!C379+'JUNIO 2025'!C379</f>
        <v>693987.39</v>
      </c>
      <c r="D379" s="7">
        <f>'ABRIL 2025'!D379+'MAYO 2025'!D379+'JUNIO 2025'!D379</f>
        <v>0</v>
      </c>
      <c r="E379" s="7">
        <f t="shared" si="11"/>
        <v>693987.39</v>
      </c>
      <c r="F379" s="7">
        <f>+'ABRIL 2025'!F379+'MAYO 2025'!F379+'JUNIO 2025'!F379</f>
        <v>99614.58</v>
      </c>
      <c r="G379" s="7">
        <f>+'ABRIL 2025'!G379+'MAYO 2025'!G379+'JUNIO 2025'!G379</f>
        <v>0</v>
      </c>
      <c r="H379" s="7">
        <f t="shared" si="12"/>
        <v>99614.58</v>
      </c>
    </row>
    <row r="380" spans="1:8" x14ac:dyDescent="0.3">
      <c r="A380" s="13" t="s">
        <v>753</v>
      </c>
      <c r="B380" s="6" t="s">
        <v>754</v>
      </c>
      <c r="C380" s="7">
        <f>'ABRIL 2025'!C380+'MAYO 2025'!C380+'JUNIO 2025'!C380</f>
        <v>2309996.91</v>
      </c>
      <c r="D380" s="7">
        <f>'ABRIL 2025'!D380+'MAYO 2025'!D380+'JUNIO 2025'!D380</f>
        <v>612600</v>
      </c>
      <c r="E380" s="7">
        <f t="shared" si="11"/>
        <v>1697396.9100000001</v>
      </c>
      <c r="F380" s="7">
        <f>+'ABRIL 2025'!F380+'MAYO 2025'!F380+'JUNIO 2025'!F380</f>
        <v>406615.32</v>
      </c>
      <c r="G380" s="7">
        <f>+'ABRIL 2025'!G380+'MAYO 2025'!G380+'JUNIO 2025'!G380</f>
        <v>0</v>
      </c>
      <c r="H380" s="7">
        <f t="shared" si="12"/>
        <v>406615.32</v>
      </c>
    </row>
    <row r="381" spans="1:8" x14ac:dyDescent="0.3">
      <c r="A381" s="13" t="s">
        <v>755</v>
      </c>
      <c r="B381" s="6" t="s">
        <v>756</v>
      </c>
      <c r="C381" s="7">
        <f>'ABRIL 2025'!C381+'MAYO 2025'!C381+'JUNIO 2025'!C381</f>
        <v>2360094.2999999998</v>
      </c>
      <c r="D381" s="7">
        <f>'ABRIL 2025'!D381+'MAYO 2025'!D381+'JUNIO 2025'!D381</f>
        <v>0</v>
      </c>
      <c r="E381" s="7">
        <f t="shared" si="11"/>
        <v>2360094.2999999998</v>
      </c>
      <c r="F381" s="7">
        <f>+'ABRIL 2025'!F381+'MAYO 2025'!F381+'JUNIO 2025'!F381</f>
        <v>3262809.93</v>
      </c>
      <c r="G381" s="7">
        <f>+'ABRIL 2025'!G381+'MAYO 2025'!G381+'JUNIO 2025'!G381</f>
        <v>0</v>
      </c>
      <c r="H381" s="7">
        <f t="shared" si="12"/>
        <v>3262809.93</v>
      </c>
    </row>
    <row r="382" spans="1:8" x14ac:dyDescent="0.3">
      <c r="A382" s="13" t="s">
        <v>757</v>
      </c>
      <c r="B382" s="6" t="s">
        <v>758</v>
      </c>
      <c r="C382" s="7">
        <f>'ABRIL 2025'!C382+'MAYO 2025'!C382+'JUNIO 2025'!C382</f>
        <v>624893.25</v>
      </c>
      <c r="D382" s="7">
        <f>'ABRIL 2025'!D382+'MAYO 2025'!D382+'JUNIO 2025'!D382</f>
        <v>0</v>
      </c>
      <c r="E382" s="7">
        <f t="shared" si="11"/>
        <v>624893.25</v>
      </c>
      <c r="F382" s="7">
        <f>+'ABRIL 2025'!F382+'MAYO 2025'!F382+'JUNIO 2025'!F382</f>
        <v>90221.64</v>
      </c>
      <c r="G382" s="7">
        <f>+'ABRIL 2025'!G382+'MAYO 2025'!G382+'JUNIO 2025'!G382</f>
        <v>0</v>
      </c>
      <c r="H382" s="7">
        <f t="shared" si="12"/>
        <v>90221.64</v>
      </c>
    </row>
    <row r="383" spans="1:8" x14ac:dyDescent="0.3">
      <c r="A383" s="13" t="s">
        <v>759</v>
      </c>
      <c r="B383" s="6" t="s">
        <v>760</v>
      </c>
      <c r="C383" s="7">
        <f>'ABRIL 2025'!C383+'MAYO 2025'!C383+'JUNIO 2025'!C383</f>
        <v>13353196.830000002</v>
      </c>
      <c r="D383" s="7">
        <f>'ABRIL 2025'!D383+'MAYO 2025'!D383+'JUNIO 2025'!D383</f>
        <v>0</v>
      </c>
      <c r="E383" s="7">
        <f t="shared" si="11"/>
        <v>13353196.830000002</v>
      </c>
      <c r="F383" s="7">
        <f>+'ABRIL 2025'!F383+'MAYO 2025'!F383+'JUNIO 2025'!F383</f>
        <v>2684402.73</v>
      </c>
      <c r="G383" s="7">
        <f>+'ABRIL 2025'!G383+'MAYO 2025'!G383+'JUNIO 2025'!G383</f>
        <v>0</v>
      </c>
      <c r="H383" s="7">
        <f t="shared" si="12"/>
        <v>2684402.73</v>
      </c>
    </row>
    <row r="384" spans="1:8" x14ac:dyDescent="0.3">
      <c r="A384" s="13" t="s">
        <v>761</v>
      </c>
      <c r="B384" s="6" t="s">
        <v>762</v>
      </c>
      <c r="C384" s="7">
        <f>'ABRIL 2025'!C384+'MAYO 2025'!C384+'JUNIO 2025'!C384</f>
        <v>3215868.4799999995</v>
      </c>
      <c r="D384" s="7">
        <f>'ABRIL 2025'!D384+'MAYO 2025'!D384+'JUNIO 2025'!D384</f>
        <v>0</v>
      </c>
      <c r="E384" s="7">
        <f t="shared" si="11"/>
        <v>3215868.4799999995</v>
      </c>
      <c r="F384" s="7">
        <f>+'ABRIL 2025'!F384+'MAYO 2025'!F384+'JUNIO 2025'!F384</f>
        <v>919519.17</v>
      </c>
      <c r="G384" s="7">
        <f>+'ABRIL 2025'!G384+'MAYO 2025'!G384+'JUNIO 2025'!G384</f>
        <v>0</v>
      </c>
      <c r="H384" s="7">
        <f t="shared" si="12"/>
        <v>919519.17</v>
      </c>
    </row>
    <row r="385" spans="1:8" x14ac:dyDescent="0.3">
      <c r="A385" s="13" t="s">
        <v>763</v>
      </c>
      <c r="B385" s="6" t="s">
        <v>764</v>
      </c>
      <c r="C385" s="7">
        <f>'ABRIL 2025'!C385+'MAYO 2025'!C385+'JUNIO 2025'!C385</f>
        <v>3025036.7399999998</v>
      </c>
      <c r="D385" s="7">
        <f>'ABRIL 2025'!D385+'MAYO 2025'!D385+'JUNIO 2025'!D385</f>
        <v>0</v>
      </c>
      <c r="E385" s="7">
        <f t="shared" si="11"/>
        <v>3025036.7399999998</v>
      </c>
      <c r="F385" s="7">
        <f>+'ABRIL 2025'!F385+'MAYO 2025'!F385+'JUNIO 2025'!F385</f>
        <v>729435.78</v>
      </c>
      <c r="G385" s="7">
        <f>+'ABRIL 2025'!G385+'MAYO 2025'!G385+'JUNIO 2025'!G385</f>
        <v>0</v>
      </c>
      <c r="H385" s="7">
        <f t="shared" si="12"/>
        <v>729435.78</v>
      </c>
    </row>
    <row r="386" spans="1:8" x14ac:dyDescent="0.3">
      <c r="A386" s="13" t="s">
        <v>765</v>
      </c>
      <c r="B386" s="6" t="s">
        <v>766</v>
      </c>
      <c r="C386" s="7">
        <f>'ABRIL 2025'!C386+'MAYO 2025'!C386+'JUNIO 2025'!C386</f>
        <v>1647721.38</v>
      </c>
      <c r="D386" s="7">
        <f>'ABRIL 2025'!D386+'MAYO 2025'!D386+'JUNIO 2025'!D386</f>
        <v>0</v>
      </c>
      <c r="E386" s="7">
        <f t="shared" si="11"/>
        <v>1647721.38</v>
      </c>
      <c r="F386" s="7">
        <f>+'ABRIL 2025'!F386+'MAYO 2025'!F386+'JUNIO 2025'!F386</f>
        <v>554183.30999999994</v>
      </c>
      <c r="G386" s="7">
        <f>+'ABRIL 2025'!G386+'MAYO 2025'!G386+'JUNIO 2025'!G386</f>
        <v>0</v>
      </c>
      <c r="H386" s="7">
        <f t="shared" si="12"/>
        <v>554183.30999999994</v>
      </c>
    </row>
    <row r="387" spans="1:8" x14ac:dyDescent="0.3">
      <c r="A387" s="13" t="s">
        <v>767</v>
      </c>
      <c r="B387" s="6" t="s">
        <v>768</v>
      </c>
      <c r="C387" s="7">
        <f>'ABRIL 2025'!C387+'MAYO 2025'!C387+'JUNIO 2025'!C387</f>
        <v>1364965.02</v>
      </c>
      <c r="D387" s="7">
        <f>'ABRIL 2025'!D387+'MAYO 2025'!D387+'JUNIO 2025'!D387</f>
        <v>0</v>
      </c>
      <c r="E387" s="7">
        <f t="shared" si="11"/>
        <v>1364965.02</v>
      </c>
      <c r="F387" s="7">
        <f>+'ABRIL 2025'!F387+'MAYO 2025'!F387+'JUNIO 2025'!F387</f>
        <v>726716.76</v>
      </c>
      <c r="G387" s="7">
        <f>+'ABRIL 2025'!G387+'MAYO 2025'!G387+'JUNIO 2025'!G387</f>
        <v>0</v>
      </c>
      <c r="H387" s="7">
        <f t="shared" si="12"/>
        <v>726716.76</v>
      </c>
    </row>
    <row r="388" spans="1:8" x14ac:dyDescent="0.3">
      <c r="A388" s="13" t="s">
        <v>769</v>
      </c>
      <c r="B388" s="6" t="s">
        <v>770</v>
      </c>
      <c r="C388" s="7">
        <f>'ABRIL 2025'!C388+'MAYO 2025'!C388+'JUNIO 2025'!C388</f>
        <v>1785768.96</v>
      </c>
      <c r="D388" s="7">
        <f>'ABRIL 2025'!D388+'MAYO 2025'!D388+'JUNIO 2025'!D388</f>
        <v>442950.44999999995</v>
      </c>
      <c r="E388" s="7">
        <f t="shared" si="11"/>
        <v>1342818.51</v>
      </c>
      <c r="F388" s="7">
        <f>+'ABRIL 2025'!F388+'MAYO 2025'!F388+'JUNIO 2025'!F388</f>
        <v>292169.78999999998</v>
      </c>
      <c r="G388" s="7">
        <f>+'ABRIL 2025'!G388+'MAYO 2025'!G388+'JUNIO 2025'!G388</f>
        <v>0</v>
      </c>
      <c r="H388" s="7">
        <f t="shared" si="12"/>
        <v>292169.78999999998</v>
      </c>
    </row>
    <row r="389" spans="1:8" x14ac:dyDescent="0.3">
      <c r="A389" s="13" t="s">
        <v>771</v>
      </c>
      <c r="B389" s="6" t="s">
        <v>772</v>
      </c>
      <c r="C389" s="7">
        <f>'ABRIL 2025'!C389+'MAYO 2025'!C389+'JUNIO 2025'!C389</f>
        <v>1040308.2000000001</v>
      </c>
      <c r="D389" s="7">
        <f>'ABRIL 2025'!D389+'MAYO 2025'!D389+'JUNIO 2025'!D389</f>
        <v>0</v>
      </c>
      <c r="E389" s="7">
        <f t="shared" si="11"/>
        <v>1040308.2000000001</v>
      </c>
      <c r="F389" s="7">
        <f>+'ABRIL 2025'!F389+'MAYO 2025'!F389+'JUNIO 2025'!F389</f>
        <v>147073.62</v>
      </c>
      <c r="G389" s="7">
        <f>+'ABRIL 2025'!G389+'MAYO 2025'!G389+'JUNIO 2025'!G389</f>
        <v>0</v>
      </c>
      <c r="H389" s="7">
        <f t="shared" si="12"/>
        <v>147073.62</v>
      </c>
    </row>
    <row r="390" spans="1:8" x14ac:dyDescent="0.3">
      <c r="A390" s="13" t="s">
        <v>773</v>
      </c>
      <c r="B390" s="6" t="s">
        <v>774</v>
      </c>
      <c r="C390" s="7">
        <f>'ABRIL 2025'!C390+'MAYO 2025'!C390+'JUNIO 2025'!C390</f>
        <v>4726242.12</v>
      </c>
      <c r="D390" s="7">
        <f>'ABRIL 2025'!D390+'MAYO 2025'!D390+'JUNIO 2025'!D390</f>
        <v>0</v>
      </c>
      <c r="E390" s="7">
        <f t="shared" si="11"/>
        <v>4726242.12</v>
      </c>
      <c r="F390" s="7">
        <f>+'ABRIL 2025'!F390+'MAYO 2025'!F390+'JUNIO 2025'!F390</f>
        <v>1184993.25</v>
      </c>
      <c r="G390" s="7">
        <f>+'ABRIL 2025'!G390+'MAYO 2025'!G390+'JUNIO 2025'!G390</f>
        <v>0</v>
      </c>
      <c r="H390" s="7">
        <f t="shared" si="12"/>
        <v>1184993.25</v>
      </c>
    </row>
    <row r="391" spans="1:8" x14ac:dyDescent="0.3">
      <c r="A391" s="13" t="s">
        <v>775</v>
      </c>
      <c r="B391" s="6" t="s">
        <v>776</v>
      </c>
      <c r="C391" s="7">
        <f>'ABRIL 2025'!C391+'MAYO 2025'!C391+'JUNIO 2025'!C391</f>
        <v>27431651.160000004</v>
      </c>
      <c r="D391" s="7">
        <f>'ABRIL 2025'!D391+'MAYO 2025'!D391+'JUNIO 2025'!D391</f>
        <v>0</v>
      </c>
      <c r="E391" s="7">
        <f t="shared" si="11"/>
        <v>27431651.160000004</v>
      </c>
      <c r="F391" s="7">
        <f>+'ABRIL 2025'!F391+'MAYO 2025'!F391+'JUNIO 2025'!F391</f>
        <v>24817624.469999999</v>
      </c>
      <c r="G391" s="7">
        <f>+'ABRIL 2025'!G391+'MAYO 2025'!G391+'JUNIO 2025'!G391</f>
        <v>0</v>
      </c>
      <c r="H391" s="7">
        <f t="shared" si="12"/>
        <v>24817624.469999999</v>
      </c>
    </row>
    <row r="392" spans="1:8" x14ac:dyDescent="0.3">
      <c r="A392" s="13" t="s">
        <v>777</v>
      </c>
      <c r="B392" s="6" t="s">
        <v>778</v>
      </c>
      <c r="C392" s="7">
        <f>'ABRIL 2025'!C392+'MAYO 2025'!C392+'JUNIO 2025'!C392</f>
        <v>21478015.710000001</v>
      </c>
      <c r="D392" s="7">
        <f>'ABRIL 2025'!D392+'MAYO 2025'!D392+'JUNIO 2025'!D392</f>
        <v>0</v>
      </c>
      <c r="E392" s="7">
        <f t="shared" ref="E392:E455" si="13">C392-D392</f>
        <v>21478015.710000001</v>
      </c>
      <c r="F392" s="7">
        <f>+'ABRIL 2025'!F392+'MAYO 2025'!F392+'JUNIO 2025'!F392</f>
        <v>4715996.28</v>
      </c>
      <c r="G392" s="7">
        <f>+'ABRIL 2025'!G392+'MAYO 2025'!G392+'JUNIO 2025'!G392</f>
        <v>0</v>
      </c>
      <c r="H392" s="7">
        <f t="shared" ref="H392:H455" si="14">F392-G392</f>
        <v>4715996.28</v>
      </c>
    </row>
    <row r="393" spans="1:8" x14ac:dyDescent="0.3">
      <c r="A393" s="13" t="s">
        <v>779</v>
      </c>
      <c r="B393" s="6" t="s">
        <v>780</v>
      </c>
      <c r="C393" s="7">
        <f>'ABRIL 2025'!C393+'MAYO 2025'!C393+'JUNIO 2025'!C393</f>
        <v>1697393.88</v>
      </c>
      <c r="D393" s="7">
        <f>'ABRIL 2025'!D393+'MAYO 2025'!D393+'JUNIO 2025'!D393</f>
        <v>0</v>
      </c>
      <c r="E393" s="7">
        <f t="shared" si="13"/>
        <v>1697393.88</v>
      </c>
      <c r="F393" s="7">
        <f>+'ABRIL 2025'!F393+'MAYO 2025'!F393+'JUNIO 2025'!F393</f>
        <v>714604.8</v>
      </c>
      <c r="G393" s="7">
        <f>+'ABRIL 2025'!G393+'MAYO 2025'!G393+'JUNIO 2025'!G393</f>
        <v>0</v>
      </c>
      <c r="H393" s="7">
        <f t="shared" si="14"/>
        <v>714604.8</v>
      </c>
    </row>
    <row r="394" spans="1:8" x14ac:dyDescent="0.3">
      <c r="A394" s="13" t="s">
        <v>781</v>
      </c>
      <c r="B394" s="6" t="s">
        <v>782</v>
      </c>
      <c r="C394" s="7">
        <f>'ABRIL 2025'!C394+'MAYO 2025'!C394+'JUNIO 2025'!C394</f>
        <v>3409881.18</v>
      </c>
      <c r="D394" s="7">
        <f>'ABRIL 2025'!D394+'MAYO 2025'!D394+'JUNIO 2025'!D394</f>
        <v>0</v>
      </c>
      <c r="E394" s="7">
        <f t="shared" si="13"/>
        <v>3409881.18</v>
      </c>
      <c r="F394" s="7">
        <f>+'ABRIL 2025'!F394+'MAYO 2025'!F394+'JUNIO 2025'!F394</f>
        <v>694335.84</v>
      </c>
      <c r="G394" s="7">
        <f>+'ABRIL 2025'!G394+'MAYO 2025'!G394+'JUNIO 2025'!G394</f>
        <v>0</v>
      </c>
      <c r="H394" s="7">
        <f t="shared" si="14"/>
        <v>694335.84</v>
      </c>
    </row>
    <row r="395" spans="1:8" x14ac:dyDescent="0.3">
      <c r="A395" s="13" t="s">
        <v>783</v>
      </c>
      <c r="B395" s="6" t="s">
        <v>784</v>
      </c>
      <c r="C395" s="7">
        <f>'ABRIL 2025'!C395+'MAYO 2025'!C395+'JUNIO 2025'!C395</f>
        <v>2036561.0100000002</v>
      </c>
      <c r="D395" s="7">
        <f>'ABRIL 2025'!D395+'MAYO 2025'!D395+'JUNIO 2025'!D395</f>
        <v>0</v>
      </c>
      <c r="E395" s="7">
        <f t="shared" si="13"/>
        <v>2036561.0100000002</v>
      </c>
      <c r="F395" s="7">
        <f>+'ABRIL 2025'!F395+'MAYO 2025'!F395+'JUNIO 2025'!F395</f>
        <v>224441.78999999998</v>
      </c>
      <c r="G395" s="7">
        <f>+'ABRIL 2025'!G395+'MAYO 2025'!G395+'JUNIO 2025'!G395</f>
        <v>0</v>
      </c>
      <c r="H395" s="7">
        <f t="shared" si="14"/>
        <v>224441.78999999998</v>
      </c>
    </row>
    <row r="396" spans="1:8" x14ac:dyDescent="0.3">
      <c r="A396" s="13" t="s">
        <v>785</v>
      </c>
      <c r="B396" s="6" t="s">
        <v>786</v>
      </c>
      <c r="C396" s="7">
        <f>'ABRIL 2025'!C396+'MAYO 2025'!C396+'JUNIO 2025'!C396</f>
        <v>5769593.25</v>
      </c>
      <c r="D396" s="7">
        <f>'ABRIL 2025'!D396+'MAYO 2025'!D396+'JUNIO 2025'!D396</f>
        <v>0</v>
      </c>
      <c r="E396" s="7">
        <f t="shared" si="13"/>
        <v>5769593.25</v>
      </c>
      <c r="F396" s="7">
        <f>+'ABRIL 2025'!F396+'MAYO 2025'!F396+'JUNIO 2025'!F396</f>
        <v>12448608.629999999</v>
      </c>
      <c r="G396" s="7">
        <f>+'ABRIL 2025'!G396+'MAYO 2025'!G396+'JUNIO 2025'!G396</f>
        <v>0</v>
      </c>
      <c r="H396" s="7">
        <f t="shared" si="14"/>
        <v>12448608.629999999</v>
      </c>
    </row>
    <row r="397" spans="1:8" x14ac:dyDescent="0.3">
      <c r="A397" s="13" t="s">
        <v>787</v>
      </c>
      <c r="B397" s="6" t="s">
        <v>788</v>
      </c>
      <c r="C397" s="7">
        <f>'ABRIL 2025'!C397+'MAYO 2025'!C397+'JUNIO 2025'!C397</f>
        <v>5772574.2599999998</v>
      </c>
      <c r="D397" s="7">
        <f>'ABRIL 2025'!D397+'MAYO 2025'!D397+'JUNIO 2025'!D397</f>
        <v>0</v>
      </c>
      <c r="E397" s="7">
        <f t="shared" si="13"/>
        <v>5772574.2599999998</v>
      </c>
      <c r="F397" s="7">
        <f>+'ABRIL 2025'!F397+'MAYO 2025'!F397+'JUNIO 2025'!F397</f>
        <v>834241.17</v>
      </c>
      <c r="G397" s="7">
        <f>+'ABRIL 2025'!G397+'MAYO 2025'!G397+'JUNIO 2025'!G397</f>
        <v>0</v>
      </c>
      <c r="H397" s="7">
        <f t="shared" si="14"/>
        <v>834241.17</v>
      </c>
    </row>
    <row r="398" spans="1:8" x14ac:dyDescent="0.3">
      <c r="A398" s="13" t="s">
        <v>789</v>
      </c>
      <c r="B398" s="6" t="s">
        <v>790</v>
      </c>
      <c r="C398" s="7">
        <f>'ABRIL 2025'!C398+'MAYO 2025'!C398+'JUNIO 2025'!C398</f>
        <v>9190069.2599999998</v>
      </c>
      <c r="D398" s="7">
        <f>'ABRIL 2025'!D398+'MAYO 2025'!D398+'JUNIO 2025'!D398</f>
        <v>0</v>
      </c>
      <c r="E398" s="7">
        <f t="shared" si="13"/>
        <v>9190069.2599999998</v>
      </c>
      <c r="F398" s="7">
        <f>+'ABRIL 2025'!F398+'MAYO 2025'!F398+'JUNIO 2025'!F398</f>
        <v>1662549.96</v>
      </c>
      <c r="G398" s="7">
        <f>+'ABRIL 2025'!G398+'MAYO 2025'!G398+'JUNIO 2025'!G398</f>
        <v>0</v>
      </c>
      <c r="H398" s="7">
        <f t="shared" si="14"/>
        <v>1662549.96</v>
      </c>
    </row>
    <row r="399" spans="1:8" x14ac:dyDescent="0.3">
      <c r="A399" s="13" t="s">
        <v>791</v>
      </c>
      <c r="B399" s="6" t="s">
        <v>792</v>
      </c>
      <c r="C399" s="7">
        <f>'ABRIL 2025'!C399+'MAYO 2025'!C399+'JUNIO 2025'!C399</f>
        <v>3384352.3499999996</v>
      </c>
      <c r="D399" s="7">
        <f>'ABRIL 2025'!D399+'MAYO 2025'!D399+'JUNIO 2025'!D399</f>
        <v>0</v>
      </c>
      <c r="E399" s="7">
        <f t="shared" si="13"/>
        <v>3384352.3499999996</v>
      </c>
      <c r="F399" s="7">
        <f>+'ABRIL 2025'!F399+'MAYO 2025'!F399+'JUNIO 2025'!F399</f>
        <v>1031492.8800000001</v>
      </c>
      <c r="G399" s="7">
        <f>+'ABRIL 2025'!G399+'MAYO 2025'!G399+'JUNIO 2025'!G399</f>
        <v>13217</v>
      </c>
      <c r="H399" s="7">
        <f t="shared" si="14"/>
        <v>1018275.8800000001</v>
      </c>
    </row>
    <row r="400" spans="1:8" x14ac:dyDescent="0.3">
      <c r="A400" s="13" t="s">
        <v>793</v>
      </c>
      <c r="B400" s="6" t="s">
        <v>794</v>
      </c>
      <c r="C400" s="7">
        <f>'ABRIL 2025'!C400+'MAYO 2025'!C400+'JUNIO 2025'!C400</f>
        <v>2146927.17</v>
      </c>
      <c r="D400" s="7">
        <f>'ABRIL 2025'!D400+'MAYO 2025'!D400+'JUNIO 2025'!D400</f>
        <v>0</v>
      </c>
      <c r="E400" s="7">
        <f t="shared" si="13"/>
        <v>2146927.17</v>
      </c>
      <c r="F400" s="7">
        <f>+'ABRIL 2025'!F400+'MAYO 2025'!F400+'JUNIO 2025'!F400</f>
        <v>691122.48</v>
      </c>
      <c r="G400" s="7">
        <f>+'ABRIL 2025'!G400+'MAYO 2025'!G400+'JUNIO 2025'!G400</f>
        <v>0</v>
      </c>
      <c r="H400" s="7">
        <f t="shared" si="14"/>
        <v>691122.48</v>
      </c>
    </row>
    <row r="401" spans="1:8" x14ac:dyDescent="0.3">
      <c r="A401" s="13" t="s">
        <v>795</v>
      </c>
      <c r="B401" s="6" t="s">
        <v>796</v>
      </c>
      <c r="C401" s="7">
        <f>'ABRIL 2025'!C401+'MAYO 2025'!C401+'JUNIO 2025'!C401</f>
        <v>2807779.32</v>
      </c>
      <c r="D401" s="7">
        <f>'ABRIL 2025'!D401+'MAYO 2025'!D401+'JUNIO 2025'!D401</f>
        <v>696453.66</v>
      </c>
      <c r="E401" s="7">
        <f t="shared" si="13"/>
        <v>2111325.6599999997</v>
      </c>
      <c r="F401" s="7">
        <f>+'ABRIL 2025'!F401+'MAYO 2025'!F401+'JUNIO 2025'!F401</f>
        <v>402660.42000000004</v>
      </c>
      <c r="G401" s="7">
        <f>+'ABRIL 2025'!G401+'MAYO 2025'!G401+'JUNIO 2025'!G401</f>
        <v>0</v>
      </c>
      <c r="H401" s="7">
        <f t="shared" si="14"/>
        <v>402660.42000000004</v>
      </c>
    </row>
    <row r="402" spans="1:8" x14ac:dyDescent="0.3">
      <c r="A402" s="13" t="s">
        <v>797</v>
      </c>
      <c r="B402" s="6" t="s">
        <v>798</v>
      </c>
      <c r="C402" s="7">
        <f>'ABRIL 2025'!C402+'MAYO 2025'!C402+'JUNIO 2025'!C402</f>
        <v>4866764.91</v>
      </c>
      <c r="D402" s="7">
        <f>'ABRIL 2025'!D402+'MAYO 2025'!D402+'JUNIO 2025'!D402</f>
        <v>0</v>
      </c>
      <c r="E402" s="7">
        <f t="shared" si="13"/>
        <v>4866764.91</v>
      </c>
      <c r="F402" s="7">
        <f>+'ABRIL 2025'!F402+'MAYO 2025'!F402+'JUNIO 2025'!F402</f>
        <v>805568.01</v>
      </c>
      <c r="G402" s="7">
        <f>+'ABRIL 2025'!G402+'MAYO 2025'!G402+'JUNIO 2025'!G402</f>
        <v>0</v>
      </c>
      <c r="H402" s="7">
        <f t="shared" si="14"/>
        <v>805568.01</v>
      </c>
    </row>
    <row r="403" spans="1:8" x14ac:dyDescent="0.3">
      <c r="A403" s="13" t="s">
        <v>799</v>
      </c>
      <c r="B403" s="6" t="s">
        <v>800</v>
      </c>
      <c r="C403" s="7">
        <f>'ABRIL 2025'!C403+'MAYO 2025'!C403+'JUNIO 2025'!C403</f>
        <v>20713231.379999999</v>
      </c>
      <c r="D403" s="7">
        <f>'ABRIL 2025'!D403+'MAYO 2025'!D403+'JUNIO 2025'!D403</f>
        <v>0</v>
      </c>
      <c r="E403" s="7">
        <f t="shared" si="13"/>
        <v>20713231.379999999</v>
      </c>
      <c r="F403" s="7">
        <f>+'ABRIL 2025'!F403+'MAYO 2025'!F403+'JUNIO 2025'!F403</f>
        <v>9917706.3000000007</v>
      </c>
      <c r="G403" s="7">
        <f>+'ABRIL 2025'!G403+'MAYO 2025'!G403+'JUNIO 2025'!G403</f>
        <v>824805</v>
      </c>
      <c r="H403" s="7">
        <f t="shared" si="14"/>
        <v>9092901.3000000007</v>
      </c>
    </row>
    <row r="404" spans="1:8" x14ac:dyDescent="0.3">
      <c r="A404" s="13" t="s">
        <v>801</v>
      </c>
      <c r="B404" s="6" t="s">
        <v>802</v>
      </c>
      <c r="C404" s="7">
        <f>'ABRIL 2025'!C404+'MAYO 2025'!C404+'JUNIO 2025'!C404</f>
        <v>3734776.5</v>
      </c>
      <c r="D404" s="7">
        <f>'ABRIL 2025'!D404+'MAYO 2025'!D404+'JUNIO 2025'!D404</f>
        <v>0</v>
      </c>
      <c r="E404" s="7">
        <f t="shared" si="13"/>
        <v>3734776.5</v>
      </c>
      <c r="F404" s="7">
        <f>+'ABRIL 2025'!F404+'MAYO 2025'!F404+'JUNIO 2025'!F404</f>
        <v>1204767.8400000001</v>
      </c>
      <c r="G404" s="7">
        <f>+'ABRIL 2025'!G404+'MAYO 2025'!G404+'JUNIO 2025'!G404</f>
        <v>0</v>
      </c>
      <c r="H404" s="7">
        <f t="shared" si="14"/>
        <v>1204767.8400000001</v>
      </c>
    </row>
    <row r="405" spans="1:8" x14ac:dyDescent="0.3">
      <c r="A405" s="13" t="s">
        <v>803</v>
      </c>
      <c r="B405" s="6" t="s">
        <v>804</v>
      </c>
      <c r="C405" s="7">
        <f>'ABRIL 2025'!C405+'MAYO 2025'!C405+'JUNIO 2025'!C405</f>
        <v>12016922.399999999</v>
      </c>
      <c r="D405" s="7">
        <f>'ABRIL 2025'!D405+'MAYO 2025'!D405+'JUNIO 2025'!D405</f>
        <v>0</v>
      </c>
      <c r="E405" s="7">
        <f t="shared" si="13"/>
        <v>12016922.399999999</v>
      </c>
      <c r="F405" s="7">
        <f>+'ABRIL 2025'!F405+'MAYO 2025'!F405+'JUNIO 2025'!F405</f>
        <v>10362140.550000001</v>
      </c>
      <c r="G405" s="7">
        <f>+'ABRIL 2025'!G405+'MAYO 2025'!G405+'JUNIO 2025'!G405</f>
        <v>0</v>
      </c>
      <c r="H405" s="7">
        <f t="shared" si="14"/>
        <v>10362140.550000001</v>
      </c>
    </row>
    <row r="406" spans="1:8" x14ac:dyDescent="0.3">
      <c r="A406" s="13" t="s">
        <v>805</v>
      </c>
      <c r="B406" s="6" t="s">
        <v>806</v>
      </c>
      <c r="C406" s="7">
        <f>'ABRIL 2025'!C406+'MAYO 2025'!C406+'JUNIO 2025'!C406</f>
        <v>1271960.3999999999</v>
      </c>
      <c r="D406" s="7">
        <f>'ABRIL 2025'!D406+'MAYO 2025'!D406+'JUNIO 2025'!D406</f>
        <v>0</v>
      </c>
      <c r="E406" s="7">
        <f t="shared" si="13"/>
        <v>1271960.3999999999</v>
      </c>
      <c r="F406" s="7">
        <f>+'ABRIL 2025'!F406+'MAYO 2025'!F406+'JUNIO 2025'!F406</f>
        <v>423423.75</v>
      </c>
      <c r="G406" s="7">
        <f>+'ABRIL 2025'!G406+'MAYO 2025'!G406+'JUNIO 2025'!G406</f>
        <v>0</v>
      </c>
      <c r="H406" s="7">
        <f t="shared" si="14"/>
        <v>423423.75</v>
      </c>
    </row>
    <row r="407" spans="1:8" x14ac:dyDescent="0.3">
      <c r="A407" s="13" t="s">
        <v>807</v>
      </c>
      <c r="B407" s="6" t="s">
        <v>808</v>
      </c>
      <c r="C407" s="7">
        <f>'ABRIL 2025'!C407+'MAYO 2025'!C407+'JUNIO 2025'!C407</f>
        <v>9492973.7699999996</v>
      </c>
      <c r="D407" s="7">
        <f>'ABRIL 2025'!D407+'MAYO 2025'!D407+'JUNIO 2025'!D407</f>
        <v>0</v>
      </c>
      <c r="E407" s="7">
        <f t="shared" si="13"/>
        <v>9492973.7699999996</v>
      </c>
      <c r="F407" s="7">
        <f>+'ABRIL 2025'!F407+'MAYO 2025'!F407+'JUNIO 2025'!F407</f>
        <v>6685299.8100000005</v>
      </c>
      <c r="G407" s="7">
        <f>+'ABRIL 2025'!G407+'MAYO 2025'!G407+'JUNIO 2025'!G407</f>
        <v>9672</v>
      </c>
      <c r="H407" s="7">
        <f t="shared" si="14"/>
        <v>6675627.8100000005</v>
      </c>
    </row>
    <row r="408" spans="1:8" x14ac:dyDescent="0.3">
      <c r="A408" s="13" t="s">
        <v>809</v>
      </c>
      <c r="B408" s="6" t="s">
        <v>810</v>
      </c>
      <c r="C408" s="7">
        <f>'ABRIL 2025'!C408+'MAYO 2025'!C408+'JUNIO 2025'!C408</f>
        <v>1079762.76</v>
      </c>
      <c r="D408" s="7">
        <f>'ABRIL 2025'!D408+'MAYO 2025'!D408+'JUNIO 2025'!D408</f>
        <v>0</v>
      </c>
      <c r="E408" s="7">
        <f t="shared" si="13"/>
        <v>1079762.76</v>
      </c>
      <c r="F408" s="7">
        <f>+'ABRIL 2025'!F408+'MAYO 2025'!F408+'JUNIO 2025'!F408</f>
        <v>263743.80000000005</v>
      </c>
      <c r="G408" s="7">
        <f>+'ABRIL 2025'!G408+'MAYO 2025'!G408+'JUNIO 2025'!G408</f>
        <v>0</v>
      </c>
      <c r="H408" s="7">
        <f t="shared" si="14"/>
        <v>263743.80000000005</v>
      </c>
    </row>
    <row r="409" spans="1:8" x14ac:dyDescent="0.3">
      <c r="A409" s="13" t="s">
        <v>811</v>
      </c>
      <c r="B409" s="6" t="s">
        <v>812</v>
      </c>
      <c r="C409" s="7">
        <f>'ABRIL 2025'!C409+'MAYO 2025'!C409+'JUNIO 2025'!C409</f>
        <v>995328.69</v>
      </c>
      <c r="D409" s="7">
        <f>'ABRIL 2025'!D409+'MAYO 2025'!D409+'JUNIO 2025'!D409</f>
        <v>0</v>
      </c>
      <c r="E409" s="7">
        <f t="shared" si="13"/>
        <v>995328.69</v>
      </c>
      <c r="F409" s="7">
        <f>+'ABRIL 2025'!F409+'MAYO 2025'!F409+'JUNIO 2025'!F409</f>
        <v>927181.83</v>
      </c>
      <c r="G409" s="7">
        <f>+'ABRIL 2025'!G409+'MAYO 2025'!G409+'JUNIO 2025'!G409</f>
        <v>0</v>
      </c>
      <c r="H409" s="7">
        <f t="shared" si="14"/>
        <v>927181.83</v>
      </c>
    </row>
    <row r="410" spans="1:8" x14ac:dyDescent="0.3">
      <c r="A410" s="13" t="s">
        <v>813</v>
      </c>
      <c r="B410" s="6" t="s">
        <v>814</v>
      </c>
      <c r="C410" s="7">
        <f>'ABRIL 2025'!C410+'MAYO 2025'!C410+'JUNIO 2025'!C410</f>
        <v>1072562.28</v>
      </c>
      <c r="D410" s="7">
        <f>'ABRIL 2025'!D410+'MAYO 2025'!D410+'JUNIO 2025'!D410</f>
        <v>0</v>
      </c>
      <c r="E410" s="7">
        <f t="shared" si="13"/>
        <v>1072562.28</v>
      </c>
      <c r="F410" s="7">
        <f>+'ABRIL 2025'!F410+'MAYO 2025'!F410+'JUNIO 2025'!F410</f>
        <v>188105.94</v>
      </c>
      <c r="G410" s="7">
        <f>+'ABRIL 2025'!G410+'MAYO 2025'!G410+'JUNIO 2025'!G410</f>
        <v>0</v>
      </c>
      <c r="H410" s="7">
        <f t="shared" si="14"/>
        <v>188105.94</v>
      </c>
    </row>
    <row r="411" spans="1:8" x14ac:dyDescent="0.3">
      <c r="A411" s="13" t="s">
        <v>815</v>
      </c>
      <c r="B411" s="6" t="s">
        <v>816</v>
      </c>
      <c r="C411" s="7">
        <f>'ABRIL 2025'!C411+'MAYO 2025'!C411+'JUNIO 2025'!C411</f>
        <v>1567476.27</v>
      </c>
      <c r="D411" s="7">
        <f>'ABRIL 2025'!D411+'MAYO 2025'!D411+'JUNIO 2025'!D411</f>
        <v>0</v>
      </c>
      <c r="E411" s="7">
        <f t="shared" si="13"/>
        <v>1567476.27</v>
      </c>
      <c r="F411" s="7">
        <f>+'ABRIL 2025'!F411+'MAYO 2025'!F411+'JUNIO 2025'!F411</f>
        <v>448636.38</v>
      </c>
      <c r="G411" s="7">
        <f>+'ABRIL 2025'!G411+'MAYO 2025'!G411+'JUNIO 2025'!G411</f>
        <v>0</v>
      </c>
      <c r="H411" s="7">
        <f t="shared" si="14"/>
        <v>448636.38</v>
      </c>
    </row>
    <row r="412" spans="1:8" x14ac:dyDescent="0.3">
      <c r="A412" s="13" t="s">
        <v>817</v>
      </c>
      <c r="B412" s="6" t="s">
        <v>818</v>
      </c>
      <c r="C412" s="7">
        <f>'ABRIL 2025'!C412+'MAYO 2025'!C412+'JUNIO 2025'!C412</f>
        <v>29617679.73</v>
      </c>
      <c r="D412" s="7">
        <f>'ABRIL 2025'!D412+'MAYO 2025'!D412+'JUNIO 2025'!D412</f>
        <v>0</v>
      </c>
      <c r="E412" s="7">
        <f t="shared" si="13"/>
        <v>29617679.73</v>
      </c>
      <c r="F412" s="7">
        <f>+'ABRIL 2025'!F412+'MAYO 2025'!F412+'JUNIO 2025'!F412</f>
        <v>5306762.6100000003</v>
      </c>
      <c r="G412" s="7">
        <f>+'ABRIL 2025'!G412+'MAYO 2025'!G412+'JUNIO 2025'!G412</f>
        <v>0</v>
      </c>
      <c r="H412" s="7">
        <f t="shared" si="14"/>
        <v>5306762.6100000003</v>
      </c>
    </row>
    <row r="413" spans="1:8" x14ac:dyDescent="0.3">
      <c r="A413" s="13" t="s">
        <v>819</v>
      </c>
      <c r="B413" s="6" t="s">
        <v>820</v>
      </c>
      <c r="C413" s="7">
        <f>'ABRIL 2025'!C413+'MAYO 2025'!C413+'JUNIO 2025'!C413</f>
        <v>7954936.8000000007</v>
      </c>
      <c r="D413" s="7">
        <f>'ABRIL 2025'!D413+'MAYO 2025'!D413+'JUNIO 2025'!D413</f>
        <v>0</v>
      </c>
      <c r="E413" s="7">
        <f t="shared" si="13"/>
        <v>7954936.8000000007</v>
      </c>
      <c r="F413" s="7">
        <f>+'ABRIL 2025'!F413+'MAYO 2025'!F413+'JUNIO 2025'!F413</f>
        <v>2367514.6500000004</v>
      </c>
      <c r="G413" s="7">
        <f>+'ABRIL 2025'!G413+'MAYO 2025'!G413+'JUNIO 2025'!G413</f>
        <v>0</v>
      </c>
      <c r="H413" s="7">
        <f t="shared" si="14"/>
        <v>2367514.6500000004</v>
      </c>
    </row>
    <row r="414" spans="1:8" x14ac:dyDescent="0.3">
      <c r="A414" s="13" t="s">
        <v>821</v>
      </c>
      <c r="B414" s="6" t="s">
        <v>822</v>
      </c>
      <c r="C414" s="7">
        <f>'ABRIL 2025'!C414+'MAYO 2025'!C414+'JUNIO 2025'!C414</f>
        <v>534344.28</v>
      </c>
      <c r="D414" s="7">
        <f>'ABRIL 2025'!D414+'MAYO 2025'!D414+'JUNIO 2025'!D414</f>
        <v>0</v>
      </c>
      <c r="E414" s="7">
        <f t="shared" si="13"/>
        <v>534344.28</v>
      </c>
      <c r="F414" s="7">
        <f>+'ABRIL 2025'!F414+'MAYO 2025'!F414+'JUNIO 2025'!F414</f>
        <v>123344.09999999999</v>
      </c>
      <c r="G414" s="7">
        <f>+'ABRIL 2025'!G414+'MAYO 2025'!G414+'JUNIO 2025'!G414</f>
        <v>0</v>
      </c>
      <c r="H414" s="7">
        <f t="shared" si="14"/>
        <v>123344.09999999999</v>
      </c>
    </row>
    <row r="415" spans="1:8" x14ac:dyDescent="0.3">
      <c r="A415" s="13" t="s">
        <v>823</v>
      </c>
      <c r="B415" s="6" t="s">
        <v>824</v>
      </c>
      <c r="C415" s="7">
        <f>'ABRIL 2025'!C415+'MAYO 2025'!C415+'JUNIO 2025'!C415</f>
        <v>1757761.0499999998</v>
      </c>
      <c r="D415" s="7">
        <f>'ABRIL 2025'!D415+'MAYO 2025'!D415+'JUNIO 2025'!D415</f>
        <v>0</v>
      </c>
      <c r="E415" s="7">
        <f t="shared" si="13"/>
        <v>1757761.0499999998</v>
      </c>
      <c r="F415" s="7">
        <f>+'ABRIL 2025'!F415+'MAYO 2025'!F415+'JUNIO 2025'!F415</f>
        <v>2209565.0100000002</v>
      </c>
      <c r="G415" s="7">
        <f>+'ABRIL 2025'!G415+'MAYO 2025'!G415+'JUNIO 2025'!G415</f>
        <v>0</v>
      </c>
      <c r="H415" s="7">
        <f t="shared" si="14"/>
        <v>2209565.0100000002</v>
      </c>
    </row>
    <row r="416" spans="1:8" x14ac:dyDescent="0.3">
      <c r="A416" s="13" t="s">
        <v>825</v>
      </c>
      <c r="B416" s="6" t="s">
        <v>826</v>
      </c>
      <c r="C416" s="7">
        <f>'ABRIL 2025'!C416+'MAYO 2025'!C416+'JUNIO 2025'!C416</f>
        <v>1967197.83</v>
      </c>
      <c r="D416" s="7">
        <f>'ABRIL 2025'!D416+'MAYO 2025'!D416+'JUNIO 2025'!D416</f>
        <v>0</v>
      </c>
      <c r="E416" s="7">
        <f t="shared" si="13"/>
        <v>1967197.83</v>
      </c>
      <c r="F416" s="7">
        <f>+'ABRIL 2025'!F416+'MAYO 2025'!F416+'JUNIO 2025'!F416</f>
        <v>844870.02</v>
      </c>
      <c r="G416" s="7">
        <f>+'ABRIL 2025'!G416+'MAYO 2025'!G416+'JUNIO 2025'!G416</f>
        <v>0</v>
      </c>
      <c r="H416" s="7">
        <f t="shared" si="14"/>
        <v>844870.02</v>
      </c>
    </row>
    <row r="417" spans="1:8" x14ac:dyDescent="0.3">
      <c r="A417" s="13" t="s">
        <v>827</v>
      </c>
      <c r="B417" s="6" t="s">
        <v>828</v>
      </c>
      <c r="C417" s="7">
        <f>'ABRIL 2025'!C417+'MAYO 2025'!C417+'JUNIO 2025'!C417</f>
        <v>642278.19000000006</v>
      </c>
      <c r="D417" s="7">
        <f>'ABRIL 2025'!D417+'MAYO 2025'!D417+'JUNIO 2025'!D417</f>
        <v>0</v>
      </c>
      <c r="E417" s="7">
        <f t="shared" si="13"/>
        <v>642278.19000000006</v>
      </c>
      <c r="F417" s="7">
        <f>+'ABRIL 2025'!F417+'MAYO 2025'!F417+'JUNIO 2025'!F417</f>
        <v>224441.78999999998</v>
      </c>
      <c r="G417" s="7">
        <f>+'ABRIL 2025'!G417+'MAYO 2025'!G417+'JUNIO 2025'!G417</f>
        <v>0</v>
      </c>
      <c r="H417" s="7">
        <f t="shared" si="14"/>
        <v>224441.78999999998</v>
      </c>
    </row>
    <row r="418" spans="1:8" x14ac:dyDescent="0.3">
      <c r="A418" s="13" t="s">
        <v>829</v>
      </c>
      <c r="B418" s="6" t="s">
        <v>830</v>
      </c>
      <c r="C418" s="7">
        <f>'ABRIL 2025'!C418+'MAYO 2025'!C418+'JUNIO 2025'!C418</f>
        <v>4076807.31</v>
      </c>
      <c r="D418" s="7">
        <f>'ABRIL 2025'!D418+'MAYO 2025'!D418+'JUNIO 2025'!D418</f>
        <v>0</v>
      </c>
      <c r="E418" s="7">
        <f t="shared" si="13"/>
        <v>4076807.31</v>
      </c>
      <c r="F418" s="7">
        <f>+'ABRIL 2025'!F418+'MAYO 2025'!F418+'JUNIO 2025'!F418</f>
        <v>785546.22</v>
      </c>
      <c r="G418" s="7">
        <f>+'ABRIL 2025'!G418+'MAYO 2025'!G418+'JUNIO 2025'!G418</f>
        <v>0</v>
      </c>
      <c r="H418" s="7">
        <f t="shared" si="14"/>
        <v>785546.22</v>
      </c>
    </row>
    <row r="419" spans="1:8" x14ac:dyDescent="0.3">
      <c r="A419" s="13" t="s">
        <v>831</v>
      </c>
      <c r="B419" s="6" t="s">
        <v>832</v>
      </c>
      <c r="C419" s="7">
        <f>'ABRIL 2025'!C419+'MAYO 2025'!C419+'JUNIO 2025'!C419</f>
        <v>13319345.16</v>
      </c>
      <c r="D419" s="7">
        <f>'ABRIL 2025'!D419+'MAYO 2025'!D419+'JUNIO 2025'!D419</f>
        <v>0</v>
      </c>
      <c r="E419" s="7">
        <f t="shared" si="13"/>
        <v>13319345.16</v>
      </c>
      <c r="F419" s="7">
        <f>+'ABRIL 2025'!F419+'MAYO 2025'!F419+'JUNIO 2025'!F419</f>
        <v>12572199.93</v>
      </c>
      <c r="G419" s="7">
        <f>+'ABRIL 2025'!G419+'MAYO 2025'!G419+'JUNIO 2025'!G419</f>
        <v>0</v>
      </c>
      <c r="H419" s="7">
        <f t="shared" si="14"/>
        <v>12572199.93</v>
      </c>
    </row>
    <row r="420" spans="1:8" x14ac:dyDescent="0.3">
      <c r="A420" s="13" t="s">
        <v>833</v>
      </c>
      <c r="B420" s="6" t="s">
        <v>834</v>
      </c>
      <c r="C420" s="7">
        <f>'ABRIL 2025'!C420+'MAYO 2025'!C420+'JUNIO 2025'!C420</f>
        <v>6566192.8500000006</v>
      </c>
      <c r="D420" s="7">
        <f>'ABRIL 2025'!D420+'MAYO 2025'!D420+'JUNIO 2025'!D420</f>
        <v>0</v>
      </c>
      <c r="E420" s="7">
        <f t="shared" si="13"/>
        <v>6566192.8500000006</v>
      </c>
      <c r="F420" s="7">
        <f>+'ABRIL 2025'!F420+'MAYO 2025'!F420+'JUNIO 2025'!F420</f>
        <v>2964954.93</v>
      </c>
      <c r="G420" s="7">
        <f>+'ABRIL 2025'!G420+'MAYO 2025'!G420+'JUNIO 2025'!G420</f>
        <v>7013</v>
      </c>
      <c r="H420" s="7">
        <f t="shared" si="14"/>
        <v>2957941.93</v>
      </c>
    </row>
    <row r="421" spans="1:8" x14ac:dyDescent="0.3">
      <c r="A421" s="13" t="s">
        <v>835</v>
      </c>
      <c r="B421" s="6" t="s">
        <v>836</v>
      </c>
      <c r="C421" s="7">
        <f>'ABRIL 2025'!C421+'MAYO 2025'!C421+'JUNIO 2025'!C421</f>
        <v>3407350.56</v>
      </c>
      <c r="D421" s="7">
        <f>'ABRIL 2025'!D421+'MAYO 2025'!D421+'JUNIO 2025'!D421</f>
        <v>0</v>
      </c>
      <c r="E421" s="7">
        <f t="shared" si="13"/>
        <v>3407350.56</v>
      </c>
      <c r="F421" s="7">
        <f>+'ABRIL 2025'!F421+'MAYO 2025'!F421+'JUNIO 2025'!F421</f>
        <v>1205756.58</v>
      </c>
      <c r="G421" s="7">
        <f>+'ABRIL 2025'!G421+'MAYO 2025'!G421+'JUNIO 2025'!G421</f>
        <v>0</v>
      </c>
      <c r="H421" s="7">
        <f t="shared" si="14"/>
        <v>1205756.58</v>
      </c>
    </row>
    <row r="422" spans="1:8" x14ac:dyDescent="0.3">
      <c r="A422" s="13" t="s">
        <v>837</v>
      </c>
      <c r="B422" s="6" t="s">
        <v>838</v>
      </c>
      <c r="C422" s="7">
        <f>'ABRIL 2025'!C422+'MAYO 2025'!C422+'JUNIO 2025'!C422</f>
        <v>795074.88000000012</v>
      </c>
      <c r="D422" s="7">
        <f>'ABRIL 2025'!D422+'MAYO 2025'!D422+'JUNIO 2025'!D422</f>
        <v>0</v>
      </c>
      <c r="E422" s="7">
        <f t="shared" si="13"/>
        <v>795074.88000000012</v>
      </c>
      <c r="F422" s="7">
        <f>+'ABRIL 2025'!F422+'MAYO 2025'!F422+'JUNIO 2025'!F422</f>
        <v>113951.16</v>
      </c>
      <c r="G422" s="7">
        <f>+'ABRIL 2025'!G422+'MAYO 2025'!G422+'JUNIO 2025'!G422</f>
        <v>0</v>
      </c>
      <c r="H422" s="7">
        <f t="shared" si="14"/>
        <v>113951.16</v>
      </c>
    </row>
    <row r="423" spans="1:8" x14ac:dyDescent="0.3">
      <c r="A423" s="13" t="s">
        <v>839</v>
      </c>
      <c r="B423" s="6" t="s">
        <v>840</v>
      </c>
      <c r="C423" s="7">
        <f>'ABRIL 2025'!C423+'MAYO 2025'!C423+'JUNIO 2025'!C423</f>
        <v>7316540.040000001</v>
      </c>
      <c r="D423" s="7">
        <f>'ABRIL 2025'!D423+'MAYO 2025'!D423+'JUNIO 2025'!D423</f>
        <v>0</v>
      </c>
      <c r="E423" s="7">
        <f t="shared" si="13"/>
        <v>7316540.040000001</v>
      </c>
      <c r="F423" s="7">
        <f>+'ABRIL 2025'!F423+'MAYO 2025'!F423+'JUNIO 2025'!F423</f>
        <v>2393221.6500000004</v>
      </c>
      <c r="G423" s="7">
        <f>+'ABRIL 2025'!G423+'MAYO 2025'!G423+'JUNIO 2025'!G423</f>
        <v>0</v>
      </c>
      <c r="H423" s="7">
        <f t="shared" si="14"/>
        <v>2393221.6500000004</v>
      </c>
    </row>
    <row r="424" spans="1:8" x14ac:dyDescent="0.3">
      <c r="A424" s="13" t="s">
        <v>841</v>
      </c>
      <c r="B424" s="6" t="s">
        <v>842</v>
      </c>
      <c r="C424" s="7">
        <f>'ABRIL 2025'!C424+'MAYO 2025'!C424+'JUNIO 2025'!C424</f>
        <v>5169532.8600000003</v>
      </c>
      <c r="D424" s="7">
        <f>'ABRIL 2025'!D424+'MAYO 2025'!D424+'JUNIO 2025'!D424</f>
        <v>0</v>
      </c>
      <c r="E424" s="7">
        <f t="shared" si="13"/>
        <v>5169532.8600000003</v>
      </c>
      <c r="F424" s="7">
        <f>+'ABRIL 2025'!F424+'MAYO 2025'!F424+'JUNIO 2025'!F424</f>
        <v>2900687.46</v>
      </c>
      <c r="G424" s="7">
        <f>+'ABRIL 2025'!G424+'MAYO 2025'!G424+'JUNIO 2025'!G424</f>
        <v>0</v>
      </c>
      <c r="H424" s="7">
        <f t="shared" si="14"/>
        <v>2900687.46</v>
      </c>
    </row>
    <row r="425" spans="1:8" x14ac:dyDescent="0.3">
      <c r="A425" s="13" t="s">
        <v>843</v>
      </c>
      <c r="B425" s="6" t="s">
        <v>844</v>
      </c>
      <c r="C425" s="7">
        <f>'ABRIL 2025'!C425+'MAYO 2025'!C425+'JUNIO 2025'!C425</f>
        <v>720601.53</v>
      </c>
      <c r="D425" s="7">
        <f>'ABRIL 2025'!D425+'MAYO 2025'!D425+'JUNIO 2025'!D425</f>
        <v>0</v>
      </c>
      <c r="E425" s="7">
        <f t="shared" si="13"/>
        <v>720601.53</v>
      </c>
      <c r="F425" s="7">
        <f>+'ABRIL 2025'!F425+'MAYO 2025'!F425+'JUNIO 2025'!F425</f>
        <v>146332.08000000002</v>
      </c>
      <c r="G425" s="7">
        <f>+'ABRIL 2025'!G425+'MAYO 2025'!G425+'JUNIO 2025'!G425</f>
        <v>0</v>
      </c>
      <c r="H425" s="7">
        <f t="shared" si="14"/>
        <v>146332.08000000002</v>
      </c>
    </row>
    <row r="426" spans="1:8" x14ac:dyDescent="0.3">
      <c r="A426" s="13" t="s">
        <v>845</v>
      </c>
      <c r="B426" s="6" t="s">
        <v>846</v>
      </c>
      <c r="C426" s="7">
        <f>'ABRIL 2025'!C426+'MAYO 2025'!C426+'JUNIO 2025'!C426</f>
        <v>2169266.73</v>
      </c>
      <c r="D426" s="7">
        <f>'ABRIL 2025'!D426+'MAYO 2025'!D426+'JUNIO 2025'!D426</f>
        <v>0</v>
      </c>
      <c r="E426" s="7">
        <f t="shared" si="13"/>
        <v>2169266.73</v>
      </c>
      <c r="F426" s="7">
        <f>+'ABRIL 2025'!F426+'MAYO 2025'!F426+'JUNIO 2025'!F426</f>
        <v>415019.55000000005</v>
      </c>
      <c r="G426" s="7">
        <f>+'ABRIL 2025'!G426+'MAYO 2025'!G426+'JUNIO 2025'!G426</f>
        <v>0</v>
      </c>
      <c r="H426" s="7">
        <f t="shared" si="14"/>
        <v>415019.55000000005</v>
      </c>
    </row>
    <row r="427" spans="1:8" x14ac:dyDescent="0.3">
      <c r="A427" s="13" t="s">
        <v>847</v>
      </c>
      <c r="B427" s="6" t="s">
        <v>848</v>
      </c>
      <c r="C427" s="7">
        <f>'ABRIL 2025'!C427+'MAYO 2025'!C427+'JUNIO 2025'!C427</f>
        <v>2169140.79</v>
      </c>
      <c r="D427" s="7">
        <f>'ABRIL 2025'!D427+'MAYO 2025'!D427+'JUNIO 2025'!D427</f>
        <v>0</v>
      </c>
      <c r="E427" s="7">
        <f t="shared" si="13"/>
        <v>2169140.79</v>
      </c>
      <c r="F427" s="7">
        <f>+'ABRIL 2025'!F427+'MAYO 2025'!F427+'JUNIO 2025'!F427</f>
        <v>1159286.25</v>
      </c>
      <c r="G427" s="7">
        <f>+'ABRIL 2025'!G427+'MAYO 2025'!G427+'JUNIO 2025'!G427</f>
        <v>0</v>
      </c>
      <c r="H427" s="7">
        <f t="shared" si="14"/>
        <v>1159286.25</v>
      </c>
    </row>
    <row r="428" spans="1:8" x14ac:dyDescent="0.3">
      <c r="A428" s="13" t="s">
        <v>849</v>
      </c>
      <c r="B428" s="6" t="s">
        <v>850</v>
      </c>
      <c r="C428" s="7">
        <f>'ABRIL 2025'!C428+'MAYO 2025'!C428+'JUNIO 2025'!C428</f>
        <v>820500</v>
      </c>
      <c r="D428" s="7">
        <f>'ABRIL 2025'!D428+'MAYO 2025'!D428+'JUNIO 2025'!D428</f>
        <v>0</v>
      </c>
      <c r="E428" s="7">
        <f t="shared" si="13"/>
        <v>820500</v>
      </c>
      <c r="F428" s="7">
        <f>+'ABRIL 2025'!F428+'MAYO 2025'!F428+'JUNIO 2025'!F428</f>
        <v>149051.09999999998</v>
      </c>
      <c r="G428" s="7">
        <f>+'ABRIL 2025'!G428+'MAYO 2025'!G428+'JUNIO 2025'!G428</f>
        <v>0</v>
      </c>
      <c r="H428" s="7">
        <f t="shared" si="14"/>
        <v>149051.09999999998</v>
      </c>
    </row>
    <row r="429" spans="1:8" x14ac:dyDescent="0.3">
      <c r="A429" s="13" t="s">
        <v>851</v>
      </c>
      <c r="B429" s="6" t="s">
        <v>852</v>
      </c>
      <c r="C429" s="7">
        <f>'ABRIL 2025'!C429+'MAYO 2025'!C429+'JUNIO 2025'!C429</f>
        <v>873963.24</v>
      </c>
      <c r="D429" s="7">
        <f>'ABRIL 2025'!D429+'MAYO 2025'!D429+'JUNIO 2025'!D429</f>
        <v>0</v>
      </c>
      <c r="E429" s="7">
        <f t="shared" si="13"/>
        <v>873963.24</v>
      </c>
      <c r="F429" s="7">
        <f>+'ABRIL 2025'!F429+'MAYO 2025'!F429+'JUNIO 2025'!F429</f>
        <v>111973.70999999999</v>
      </c>
      <c r="G429" s="7">
        <f>+'ABRIL 2025'!G429+'MAYO 2025'!G429+'JUNIO 2025'!G429</f>
        <v>0</v>
      </c>
      <c r="H429" s="7">
        <f t="shared" si="14"/>
        <v>111973.70999999999</v>
      </c>
    </row>
    <row r="430" spans="1:8" x14ac:dyDescent="0.3">
      <c r="A430" s="13" t="s">
        <v>853</v>
      </c>
      <c r="B430" s="6" t="s">
        <v>854</v>
      </c>
      <c r="C430" s="7">
        <f>'ABRIL 2025'!C430+'MAYO 2025'!C430+'JUNIO 2025'!C430</f>
        <v>4623535.1100000003</v>
      </c>
      <c r="D430" s="7">
        <f>'ABRIL 2025'!D430+'MAYO 2025'!D430+'JUNIO 2025'!D430</f>
        <v>0</v>
      </c>
      <c r="E430" s="7">
        <f t="shared" si="13"/>
        <v>4623535.1100000003</v>
      </c>
      <c r="F430" s="7">
        <f>+'ABRIL 2025'!F430+'MAYO 2025'!F430+'JUNIO 2025'!F430</f>
        <v>937563.48</v>
      </c>
      <c r="G430" s="7">
        <f>+'ABRIL 2025'!G430+'MAYO 2025'!G430+'JUNIO 2025'!G430</f>
        <v>0</v>
      </c>
      <c r="H430" s="7">
        <f t="shared" si="14"/>
        <v>937563.48</v>
      </c>
    </row>
    <row r="431" spans="1:8" x14ac:dyDescent="0.3">
      <c r="A431" s="13" t="s">
        <v>855</v>
      </c>
      <c r="B431" s="6" t="s">
        <v>856</v>
      </c>
      <c r="C431" s="7">
        <f>'ABRIL 2025'!C431+'MAYO 2025'!C431+'JUNIO 2025'!C431</f>
        <v>2520937.38</v>
      </c>
      <c r="D431" s="7">
        <f>'ABRIL 2025'!D431+'MAYO 2025'!D431+'JUNIO 2025'!D431</f>
        <v>0</v>
      </c>
      <c r="E431" s="7">
        <f t="shared" si="13"/>
        <v>2520937.38</v>
      </c>
      <c r="F431" s="7">
        <f>+'ABRIL 2025'!F431+'MAYO 2025'!F431+'JUNIO 2025'!F431</f>
        <v>508701.72</v>
      </c>
      <c r="G431" s="7">
        <f>+'ABRIL 2025'!G431+'MAYO 2025'!G431+'JUNIO 2025'!G431</f>
        <v>0</v>
      </c>
      <c r="H431" s="7">
        <f t="shared" si="14"/>
        <v>508701.72</v>
      </c>
    </row>
    <row r="432" spans="1:8" x14ac:dyDescent="0.3">
      <c r="A432" s="13" t="s">
        <v>857</v>
      </c>
      <c r="B432" s="6" t="s">
        <v>858</v>
      </c>
      <c r="C432" s="7">
        <f>'ABRIL 2025'!C432+'MAYO 2025'!C432+'JUNIO 2025'!C432</f>
        <v>11645147.699999999</v>
      </c>
      <c r="D432" s="7">
        <f>'ABRIL 2025'!D432+'MAYO 2025'!D432+'JUNIO 2025'!D432</f>
        <v>0</v>
      </c>
      <c r="E432" s="7">
        <f t="shared" si="13"/>
        <v>11645147.699999999</v>
      </c>
      <c r="F432" s="7">
        <f>+'ABRIL 2025'!F432+'MAYO 2025'!F432+'JUNIO 2025'!F432</f>
        <v>2216486.0999999996</v>
      </c>
      <c r="G432" s="7">
        <f>+'ABRIL 2025'!G432+'MAYO 2025'!G432+'JUNIO 2025'!G432</f>
        <v>0</v>
      </c>
      <c r="H432" s="7">
        <f t="shared" si="14"/>
        <v>2216486.0999999996</v>
      </c>
    </row>
    <row r="433" spans="1:8" x14ac:dyDescent="0.3">
      <c r="A433" s="13" t="s">
        <v>859</v>
      </c>
      <c r="B433" s="6" t="s">
        <v>860</v>
      </c>
      <c r="C433" s="7">
        <f>'ABRIL 2025'!C433+'MAYO 2025'!C433+'JUNIO 2025'!C433</f>
        <v>8324398.0199999996</v>
      </c>
      <c r="D433" s="7">
        <f>'ABRIL 2025'!D433+'MAYO 2025'!D433+'JUNIO 2025'!D433</f>
        <v>0</v>
      </c>
      <c r="E433" s="7">
        <f t="shared" si="13"/>
        <v>8324398.0199999996</v>
      </c>
      <c r="F433" s="7">
        <f>+'ABRIL 2025'!F433+'MAYO 2025'!F433+'JUNIO 2025'!F433</f>
        <v>4129432.0200000005</v>
      </c>
      <c r="G433" s="7">
        <f>+'ABRIL 2025'!G433+'MAYO 2025'!G433+'JUNIO 2025'!G433</f>
        <v>0</v>
      </c>
      <c r="H433" s="7">
        <f t="shared" si="14"/>
        <v>4129432.0200000005</v>
      </c>
    </row>
    <row r="434" spans="1:8" x14ac:dyDescent="0.3">
      <c r="A434" s="13" t="s">
        <v>861</v>
      </c>
      <c r="B434" s="6" t="s">
        <v>862</v>
      </c>
      <c r="C434" s="7">
        <f>'ABRIL 2025'!C434+'MAYO 2025'!C434+'JUNIO 2025'!C434</f>
        <v>2107964.16</v>
      </c>
      <c r="D434" s="7">
        <f>'ABRIL 2025'!D434+'MAYO 2025'!D434+'JUNIO 2025'!D434</f>
        <v>0</v>
      </c>
      <c r="E434" s="7">
        <f t="shared" si="13"/>
        <v>2107964.16</v>
      </c>
      <c r="F434" s="7">
        <f>+'ABRIL 2025'!F434+'MAYO 2025'!F434+'JUNIO 2025'!F434</f>
        <v>549734.04</v>
      </c>
      <c r="G434" s="7">
        <f>+'ABRIL 2025'!G434+'MAYO 2025'!G434+'JUNIO 2025'!G434</f>
        <v>0</v>
      </c>
      <c r="H434" s="7">
        <f t="shared" si="14"/>
        <v>549734.04</v>
      </c>
    </row>
    <row r="435" spans="1:8" x14ac:dyDescent="0.3">
      <c r="A435" s="13" t="s">
        <v>863</v>
      </c>
      <c r="B435" s="6" t="s">
        <v>864</v>
      </c>
      <c r="C435" s="7">
        <f>'ABRIL 2025'!C435+'MAYO 2025'!C435+'JUNIO 2025'!C435</f>
        <v>1809027.2999999998</v>
      </c>
      <c r="D435" s="7">
        <f>'ABRIL 2025'!D435+'MAYO 2025'!D435+'JUNIO 2025'!D435</f>
        <v>0</v>
      </c>
      <c r="E435" s="7">
        <f t="shared" si="13"/>
        <v>1809027.2999999998</v>
      </c>
      <c r="F435" s="7">
        <f>+'ABRIL 2025'!F435+'MAYO 2025'!F435+'JUNIO 2025'!F435</f>
        <v>374728.77</v>
      </c>
      <c r="G435" s="7">
        <f>+'ABRIL 2025'!G435+'MAYO 2025'!G435+'JUNIO 2025'!G435</f>
        <v>0</v>
      </c>
      <c r="H435" s="7">
        <f t="shared" si="14"/>
        <v>374728.77</v>
      </c>
    </row>
    <row r="436" spans="1:8" x14ac:dyDescent="0.3">
      <c r="A436" s="13" t="s">
        <v>865</v>
      </c>
      <c r="B436" s="6" t="s">
        <v>866</v>
      </c>
      <c r="C436" s="7">
        <f>'ABRIL 2025'!C436+'MAYO 2025'!C436+'JUNIO 2025'!C436</f>
        <v>970650.21</v>
      </c>
      <c r="D436" s="7">
        <f>'ABRIL 2025'!D436+'MAYO 2025'!D436+'JUNIO 2025'!D436</f>
        <v>0</v>
      </c>
      <c r="E436" s="7">
        <f t="shared" si="13"/>
        <v>970650.21</v>
      </c>
      <c r="F436" s="7">
        <f>+'ABRIL 2025'!F436+'MAYO 2025'!F436+'JUNIO 2025'!F436</f>
        <v>78356.88</v>
      </c>
      <c r="G436" s="7">
        <f>+'ABRIL 2025'!G436+'MAYO 2025'!G436+'JUNIO 2025'!G436</f>
        <v>0</v>
      </c>
      <c r="H436" s="7">
        <f t="shared" si="14"/>
        <v>78356.88</v>
      </c>
    </row>
    <row r="437" spans="1:8" x14ac:dyDescent="0.3">
      <c r="A437" s="13" t="s">
        <v>867</v>
      </c>
      <c r="B437" s="6" t="s">
        <v>868</v>
      </c>
      <c r="C437" s="7">
        <f>'ABRIL 2025'!C437+'MAYO 2025'!C437+'JUNIO 2025'!C437</f>
        <v>1126410.1199999999</v>
      </c>
      <c r="D437" s="7">
        <f>'ABRIL 2025'!D437+'MAYO 2025'!D437+'JUNIO 2025'!D437</f>
        <v>0</v>
      </c>
      <c r="E437" s="7">
        <f t="shared" si="13"/>
        <v>1126410.1199999999</v>
      </c>
      <c r="F437" s="7">
        <f>+'ABRIL 2025'!F437+'MAYO 2025'!F437+'JUNIO 2025'!F437</f>
        <v>452344.11</v>
      </c>
      <c r="G437" s="7">
        <f>+'ABRIL 2025'!G437+'MAYO 2025'!G437+'JUNIO 2025'!G437</f>
        <v>0</v>
      </c>
      <c r="H437" s="7">
        <f t="shared" si="14"/>
        <v>452344.11</v>
      </c>
    </row>
    <row r="438" spans="1:8" x14ac:dyDescent="0.3">
      <c r="A438" s="13" t="s">
        <v>869</v>
      </c>
      <c r="B438" s="6" t="s">
        <v>870</v>
      </c>
      <c r="C438" s="7">
        <f>'ABRIL 2025'!C438+'MAYO 2025'!C438+'JUNIO 2025'!C438</f>
        <v>1363852.44</v>
      </c>
      <c r="D438" s="7">
        <f>'ABRIL 2025'!D438+'MAYO 2025'!D438+'JUNIO 2025'!D438</f>
        <v>0</v>
      </c>
      <c r="E438" s="7">
        <f t="shared" si="13"/>
        <v>1363852.44</v>
      </c>
      <c r="F438" s="7">
        <f>+'ABRIL 2025'!F438+'MAYO 2025'!F438+'JUNIO 2025'!F438</f>
        <v>223205.84999999998</v>
      </c>
      <c r="G438" s="7">
        <f>+'ABRIL 2025'!G438+'MAYO 2025'!G438+'JUNIO 2025'!G438</f>
        <v>0</v>
      </c>
      <c r="H438" s="7">
        <f t="shared" si="14"/>
        <v>223205.84999999998</v>
      </c>
    </row>
    <row r="439" spans="1:8" x14ac:dyDescent="0.3">
      <c r="A439" s="13" t="s">
        <v>871</v>
      </c>
      <c r="B439" s="6" t="s">
        <v>872</v>
      </c>
      <c r="C439" s="7">
        <f>'ABRIL 2025'!C439+'MAYO 2025'!C439+'JUNIO 2025'!C439</f>
        <v>3125281.89</v>
      </c>
      <c r="D439" s="7">
        <f>'ABRIL 2025'!D439+'MAYO 2025'!D439+'JUNIO 2025'!D439</f>
        <v>0</v>
      </c>
      <c r="E439" s="7">
        <f t="shared" si="13"/>
        <v>3125281.89</v>
      </c>
      <c r="F439" s="7">
        <f>+'ABRIL 2025'!F439+'MAYO 2025'!F439+'JUNIO 2025'!F439</f>
        <v>665909.85000000009</v>
      </c>
      <c r="G439" s="7">
        <f>+'ABRIL 2025'!G439+'MAYO 2025'!G439+'JUNIO 2025'!G439</f>
        <v>0</v>
      </c>
      <c r="H439" s="7">
        <f t="shared" si="14"/>
        <v>665909.85000000009</v>
      </c>
    </row>
    <row r="440" spans="1:8" x14ac:dyDescent="0.3">
      <c r="A440" s="13" t="s">
        <v>873</v>
      </c>
      <c r="B440" s="6" t="s">
        <v>874</v>
      </c>
      <c r="C440" s="7">
        <f>'ABRIL 2025'!C440+'MAYO 2025'!C440+'JUNIO 2025'!C440</f>
        <v>3797034.0300000003</v>
      </c>
      <c r="D440" s="7">
        <f>'ABRIL 2025'!D440+'MAYO 2025'!D440+'JUNIO 2025'!D440</f>
        <v>0</v>
      </c>
      <c r="E440" s="7">
        <f t="shared" si="13"/>
        <v>3797034.0300000003</v>
      </c>
      <c r="F440" s="7">
        <f>+'ABRIL 2025'!F440+'MAYO 2025'!F440+'JUNIO 2025'!F440</f>
        <v>985022.54999999993</v>
      </c>
      <c r="G440" s="7">
        <f>+'ABRIL 2025'!G440+'MAYO 2025'!G440+'JUNIO 2025'!G440</f>
        <v>0</v>
      </c>
      <c r="H440" s="7">
        <f t="shared" si="14"/>
        <v>985022.54999999993</v>
      </c>
    </row>
    <row r="441" spans="1:8" x14ac:dyDescent="0.3">
      <c r="A441" s="13" t="s">
        <v>875</v>
      </c>
      <c r="B441" s="6" t="s">
        <v>876</v>
      </c>
      <c r="C441" s="7">
        <f>'ABRIL 2025'!C441+'MAYO 2025'!C441+'JUNIO 2025'!C441</f>
        <v>4611051.1500000004</v>
      </c>
      <c r="D441" s="7">
        <f>'ABRIL 2025'!D441+'MAYO 2025'!D441+'JUNIO 2025'!D441</f>
        <v>0</v>
      </c>
      <c r="E441" s="7">
        <f t="shared" si="13"/>
        <v>4611051.1500000004</v>
      </c>
      <c r="F441" s="7">
        <f>+'ABRIL 2025'!F441+'MAYO 2025'!F441+'JUNIO 2025'!F441</f>
        <v>883924.86</v>
      </c>
      <c r="G441" s="7">
        <f>+'ABRIL 2025'!G441+'MAYO 2025'!G441+'JUNIO 2025'!G441</f>
        <v>0</v>
      </c>
      <c r="H441" s="7">
        <f t="shared" si="14"/>
        <v>883924.86</v>
      </c>
    </row>
    <row r="442" spans="1:8" x14ac:dyDescent="0.3">
      <c r="A442" s="13" t="s">
        <v>877</v>
      </c>
      <c r="B442" s="6" t="s">
        <v>878</v>
      </c>
      <c r="C442" s="7">
        <f>'ABRIL 2025'!C442+'MAYO 2025'!C442+'JUNIO 2025'!C442</f>
        <v>1478254.71</v>
      </c>
      <c r="D442" s="7">
        <f>'ABRIL 2025'!D442+'MAYO 2025'!D442+'JUNIO 2025'!D442</f>
        <v>0</v>
      </c>
      <c r="E442" s="7">
        <f t="shared" si="13"/>
        <v>1478254.71</v>
      </c>
      <c r="F442" s="7">
        <f>+'ABRIL 2025'!F442+'MAYO 2025'!F442+'JUNIO 2025'!F442</f>
        <v>221475.57</v>
      </c>
      <c r="G442" s="7">
        <f>+'ABRIL 2025'!G442+'MAYO 2025'!G442+'JUNIO 2025'!G442</f>
        <v>0</v>
      </c>
      <c r="H442" s="7">
        <f t="shared" si="14"/>
        <v>221475.57</v>
      </c>
    </row>
    <row r="443" spans="1:8" x14ac:dyDescent="0.3">
      <c r="A443" s="13" t="s">
        <v>879</v>
      </c>
      <c r="B443" s="6" t="s">
        <v>880</v>
      </c>
      <c r="C443" s="7">
        <f>'ABRIL 2025'!C443+'MAYO 2025'!C443+'JUNIO 2025'!C443</f>
        <v>12520598.640000001</v>
      </c>
      <c r="D443" s="7">
        <f>'ABRIL 2025'!D443+'MAYO 2025'!D443+'JUNIO 2025'!D443</f>
        <v>0</v>
      </c>
      <c r="E443" s="7">
        <f t="shared" si="13"/>
        <v>12520598.640000001</v>
      </c>
      <c r="F443" s="7">
        <f>+'ABRIL 2025'!F443+'MAYO 2025'!F443+'JUNIO 2025'!F443</f>
        <v>2386053.36</v>
      </c>
      <c r="G443" s="7">
        <f>+'ABRIL 2025'!G443+'MAYO 2025'!G443+'JUNIO 2025'!G443</f>
        <v>0</v>
      </c>
      <c r="H443" s="7">
        <f t="shared" si="14"/>
        <v>2386053.36</v>
      </c>
    </row>
    <row r="444" spans="1:8" x14ac:dyDescent="0.3">
      <c r="A444" s="13" t="s">
        <v>881</v>
      </c>
      <c r="B444" s="6" t="s">
        <v>882</v>
      </c>
      <c r="C444" s="7">
        <f>'ABRIL 2025'!C444+'MAYO 2025'!C444+'JUNIO 2025'!C444</f>
        <v>1984305.75</v>
      </c>
      <c r="D444" s="7">
        <f>'ABRIL 2025'!D444+'MAYO 2025'!D444+'JUNIO 2025'!D444</f>
        <v>0</v>
      </c>
      <c r="E444" s="7">
        <f t="shared" si="13"/>
        <v>1984305.75</v>
      </c>
      <c r="F444" s="7">
        <f>+'ABRIL 2025'!F444+'MAYO 2025'!F444+'JUNIO 2025'!F444</f>
        <v>454568.76</v>
      </c>
      <c r="G444" s="7">
        <f>+'ABRIL 2025'!G444+'MAYO 2025'!G444+'JUNIO 2025'!G444</f>
        <v>0</v>
      </c>
      <c r="H444" s="7">
        <f t="shared" si="14"/>
        <v>454568.76</v>
      </c>
    </row>
    <row r="445" spans="1:8" x14ac:dyDescent="0.3">
      <c r="A445" s="13" t="s">
        <v>883</v>
      </c>
      <c r="B445" s="6" t="s">
        <v>884</v>
      </c>
      <c r="C445" s="7">
        <f>'ABRIL 2025'!C445+'MAYO 2025'!C445+'JUNIO 2025'!C445</f>
        <v>17241667.5</v>
      </c>
      <c r="D445" s="7">
        <f>'ABRIL 2025'!D445+'MAYO 2025'!D445+'JUNIO 2025'!D445</f>
        <v>0</v>
      </c>
      <c r="E445" s="7">
        <f t="shared" si="13"/>
        <v>17241667.5</v>
      </c>
      <c r="F445" s="7">
        <f>+'ABRIL 2025'!F445+'MAYO 2025'!F445+'JUNIO 2025'!F445</f>
        <v>6265336.6200000001</v>
      </c>
      <c r="G445" s="7">
        <f>+'ABRIL 2025'!G445+'MAYO 2025'!G445+'JUNIO 2025'!G445</f>
        <v>0</v>
      </c>
      <c r="H445" s="7">
        <f t="shared" si="14"/>
        <v>6265336.6200000001</v>
      </c>
    </row>
    <row r="446" spans="1:8" x14ac:dyDescent="0.3">
      <c r="A446" s="13" t="s">
        <v>885</v>
      </c>
      <c r="B446" s="6" t="s">
        <v>886</v>
      </c>
      <c r="C446" s="7">
        <f>'ABRIL 2025'!C446+'MAYO 2025'!C446+'JUNIO 2025'!C446</f>
        <v>977127.14999999991</v>
      </c>
      <c r="D446" s="7">
        <f>'ABRIL 2025'!D446+'MAYO 2025'!D446+'JUNIO 2025'!D446</f>
        <v>0</v>
      </c>
      <c r="E446" s="7">
        <f t="shared" si="13"/>
        <v>977127.14999999991</v>
      </c>
      <c r="F446" s="7">
        <f>+'ABRIL 2025'!F446+'MAYO 2025'!F446+'JUNIO 2025'!F446</f>
        <v>200712.24</v>
      </c>
      <c r="G446" s="7">
        <f>+'ABRIL 2025'!G446+'MAYO 2025'!G446+'JUNIO 2025'!G446</f>
        <v>0</v>
      </c>
      <c r="H446" s="7">
        <f t="shared" si="14"/>
        <v>200712.24</v>
      </c>
    </row>
    <row r="447" spans="1:8" x14ac:dyDescent="0.3">
      <c r="A447" s="13" t="s">
        <v>887</v>
      </c>
      <c r="B447" s="6" t="s">
        <v>888</v>
      </c>
      <c r="C447" s="7">
        <f>'ABRIL 2025'!C447+'MAYO 2025'!C447+'JUNIO 2025'!C447</f>
        <v>5989579.8300000001</v>
      </c>
      <c r="D447" s="7">
        <f>'ABRIL 2025'!D447+'MAYO 2025'!D447+'JUNIO 2025'!D447</f>
        <v>0</v>
      </c>
      <c r="E447" s="7">
        <f t="shared" si="13"/>
        <v>5989579.8300000001</v>
      </c>
      <c r="F447" s="7">
        <f>+'ABRIL 2025'!F447+'MAYO 2025'!F447+'JUNIO 2025'!F447</f>
        <v>2282483.8499999996</v>
      </c>
      <c r="G447" s="7">
        <f>+'ABRIL 2025'!G447+'MAYO 2025'!G447+'JUNIO 2025'!G447</f>
        <v>0</v>
      </c>
      <c r="H447" s="7">
        <f t="shared" si="14"/>
        <v>2282483.8499999996</v>
      </c>
    </row>
    <row r="448" spans="1:8" x14ac:dyDescent="0.3">
      <c r="A448" s="13" t="s">
        <v>889</v>
      </c>
      <c r="B448" s="6" t="s">
        <v>890</v>
      </c>
      <c r="C448" s="7">
        <f>'ABRIL 2025'!C448+'MAYO 2025'!C448+'JUNIO 2025'!C448</f>
        <v>1432844.3699999999</v>
      </c>
      <c r="D448" s="7">
        <f>'ABRIL 2025'!D448+'MAYO 2025'!D448+'JUNIO 2025'!D448</f>
        <v>0</v>
      </c>
      <c r="E448" s="7">
        <f t="shared" si="13"/>
        <v>1432844.3699999999</v>
      </c>
      <c r="F448" s="7">
        <f>+'ABRIL 2025'!F448+'MAYO 2025'!F448+'JUNIO 2025'!F448</f>
        <v>61795.649999999994</v>
      </c>
      <c r="G448" s="7">
        <f>+'ABRIL 2025'!G448+'MAYO 2025'!G448+'JUNIO 2025'!G448</f>
        <v>0</v>
      </c>
      <c r="H448" s="7">
        <f t="shared" si="14"/>
        <v>61795.649999999994</v>
      </c>
    </row>
    <row r="449" spans="1:8" x14ac:dyDescent="0.3">
      <c r="A449" s="13" t="s">
        <v>891</v>
      </c>
      <c r="B449" s="6" t="s">
        <v>892</v>
      </c>
      <c r="C449" s="7">
        <f>'ABRIL 2025'!C449+'MAYO 2025'!C449+'JUNIO 2025'!C449</f>
        <v>1836823.3499999999</v>
      </c>
      <c r="D449" s="7">
        <f>'ABRIL 2025'!D449+'MAYO 2025'!D449+'JUNIO 2025'!D449</f>
        <v>0</v>
      </c>
      <c r="E449" s="7">
        <f t="shared" si="13"/>
        <v>1836823.3499999999</v>
      </c>
      <c r="F449" s="7">
        <f>+'ABRIL 2025'!F449+'MAYO 2025'!F449+'JUNIO 2025'!F449</f>
        <v>107277.24</v>
      </c>
      <c r="G449" s="7">
        <f>+'ABRIL 2025'!G449+'MAYO 2025'!G449+'JUNIO 2025'!G449</f>
        <v>0</v>
      </c>
      <c r="H449" s="7">
        <f t="shared" si="14"/>
        <v>107277.24</v>
      </c>
    </row>
    <row r="450" spans="1:8" x14ac:dyDescent="0.3">
      <c r="A450" s="13" t="s">
        <v>893</v>
      </c>
      <c r="B450" s="6" t="s">
        <v>894</v>
      </c>
      <c r="C450" s="7">
        <f>'ABRIL 2025'!C450+'MAYO 2025'!C450+'JUNIO 2025'!C450</f>
        <v>835038.75</v>
      </c>
      <c r="D450" s="7">
        <f>'ABRIL 2025'!D450+'MAYO 2025'!D450+'JUNIO 2025'!D450</f>
        <v>0</v>
      </c>
      <c r="E450" s="7">
        <f t="shared" si="13"/>
        <v>835038.75</v>
      </c>
      <c r="F450" s="7">
        <f>+'ABRIL 2025'!F450+'MAYO 2025'!F450+'JUNIO 2025'!F450</f>
        <v>118894.83</v>
      </c>
      <c r="G450" s="7">
        <f>+'ABRIL 2025'!G450+'MAYO 2025'!G450+'JUNIO 2025'!G450</f>
        <v>0</v>
      </c>
      <c r="H450" s="7">
        <f t="shared" si="14"/>
        <v>118894.83</v>
      </c>
    </row>
    <row r="451" spans="1:8" x14ac:dyDescent="0.3">
      <c r="A451" s="13" t="s">
        <v>895</v>
      </c>
      <c r="B451" s="6" t="s">
        <v>896</v>
      </c>
      <c r="C451" s="7">
        <f>'ABRIL 2025'!C451+'MAYO 2025'!C451+'JUNIO 2025'!C451</f>
        <v>1861118.4300000002</v>
      </c>
      <c r="D451" s="7">
        <f>'ABRIL 2025'!D451+'MAYO 2025'!D451+'JUNIO 2025'!D451</f>
        <v>0</v>
      </c>
      <c r="E451" s="7">
        <f t="shared" si="13"/>
        <v>1861118.4300000002</v>
      </c>
      <c r="F451" s="7">
        <f>+'ABRIL 2025'!F451+'MAYO 2025'!F451+'JUNIO 2025'!F451</f>
        <v>419963.19000000006</v>
      </c>
      <c r="G451" s="7">
        <f>+'ABRIL 2025'!G451+'MAYO 2025'!G451+'JUNIO 2025'!G451</f>
        <v>0</v>
      </c>
      <c r="H451" s="7">
        <f t="shared" si="14"/>
        <v>419963.19000000006</v>
      </c>
    </row>
    <row r="452" spans="1:8" x14ac:dyDescent="0.3">
      <c r="A452" s="13" t="s">
        <v>897</v>
      </c>
      <c r="B452" s="6" t="s">
        <v>898</v>
      </c>
      <c r="C452" s="7">
        <f>'ABRIL 2025'!C452+'MAYO 2025'!C452+'JUNIO 2025'!C452</f>
        <v>5674608.21</v>
      </c>
      <c r="D452" s="7">
        <f>'ABRIL 2025'!D452+'MAYO 2025'!D452+'JUNIO 2025'!D452</f>
        <v>0</v>
      </c>
      <c r="E452" s="7">
        <f t="shared" si="13"/>
        <v>5674608.21</v>
      </c>
      <c r="F452" s="7">
        <f>+'ABRIL 2025'!F452+'MAYO 2025'!F452+'JUNIO 2025'!F452</f>
        <v>1485072.9</v>
      </c>
      <c r="G452" s="7">
        <f>+'ABRIL 2025'!G452+'MAYO 2025'!G452+'JUNIO 2025'!G452</f>
        <v>0</v>
      </c>
      <c r="H452" s="7">
        <f t="shared" si="14"/>
        <v>1485072.9</v>
      </c>
    </row>
    <row r="453" spans="1:8" x14ac:dyDescent="0.3">
      <c r="A453" s="13" t="s">
        <v>899</v>
      </c>
      <c r="B453" s="6" t="s">
        <v>900</v>
      </c>
      <c r="C453" s="7">
        <f>'ABRIL 2025'!C453+'MAYO 2025'!C453+'JUNIO 2025'!C453</f>
        <v>11159288.100000001</v>
      </c>
      <c r="D453" s="7">
        <f>'ABRIL 2025'!D453+'MAYO 2025'!D453+'JUNIO 2025'!D453</f>
        <v>0</v>
      </c>
      <c r="E453" s="7">
        <f t="shared" si="13"/>
        <v>11159288.100000001</v>
      </c>
      <c r="F453" s="7">
        <f>+'ABRIL 2025'!F453+'MAYO 2025'!F453+'JUNIO 2025'!F453</f>
        <v>4226821.9499999993</v>
      </c>
      <c r="G453" s="7">
        <f>+'ABRIL 2025'!G453+'MAYO 2025'!G453+'JUNIO 2025'!G453</f>
        <v>0</v>
      </c>
      <c r="H453" s="7">
        <f t="shared" si="14"/>
        <v>4226821.9499999993</v>
      </c>
    </row>
    <row r="454" spans="1:8" x14ac:dyDescent="0.3">
      <c r="A454" s="13" t="s">
        <v>901</v>
      </c>
      <c r="B454" s="6" t="s">
        <v>902</v>
      </c>
      <c r="C454" s="7">
        <f>'ABRIL 2025'!C454+'MAYO 2025'!C454+'JUNIO 2025'!C454</f>
        <v>2785967.79</v>
      </c>
      <c r="D454" s="7">
        <f>'ABRIL 2025'!D454+'MAYO 2025'!D454+'JUNIO 2025'!D454</f>
        <v>0</v>
      </c>
      <c r="E454" s="7">
        <f t="shared" si="13"/>
        <v>2785967.79</v>
      </c>
      <c r="F454" s="7">
        <f>+'ABRIL 2025'!F454+'MAYO 2025'!F454+'JUNIO 2025'!F454</f>
        <v>610293.78</v>
      </c>
      <c r="G454" s="7">
        <f>+'ABRIL 2025'!G454+'MAYO 2025'!G454+'JUNIO 2025'!G454</f>
        <v>0</v>
      </c>
      <c r="H454" s="7">
        <f t="shared" si="14"/>
        <v>610293.78</v>
      </c>
    </row>
    <row r="455" spans="1:8" x14ac:dyDescent="0.3">
      <c r="A455" s="13" t="s">
        <v>903</v>
      </c>
      <c r="B455" s="6" t="s">
        <v>904</v>
      </c>
      <c r="C455" s="7">
        <f>'ABRIL 2025'!C455+'MAYO 2025'!C455+'JUNIO 2025'!C455</f>
        <v>2336458.4699999997</v>
      </c>
      <c r="D455" s="7">
        <f>'ABRIL 2025'!D455+'MAYO 2025'!D455+'JUNIO 2025'!D455</f>
        <v>0</v>
      </c>
      <c r="E455" s="7">
        <f t="shared" si="13"/>
        <v>2336458.4699999997</v>
      </c>
      <c r="F455" s="7">
        <f>+'ABRIL 2025'!F455+'MAYO 2025'!F455+'JUNIO 2025'!F455</f>
        <v>814219.38000000012</v>
      </c>
      <c r="G455" s="7">
        <f>+'ABRIL 2025'!G455+'MAYO 2025'!G455+'JUNIO 2025'!G455</f>
        <v>0</v>
      </c>
      <c r="H455" s="7">
        <f t="shared" si="14"/>
        <v>814219.38000000012</v>
      </c>
    </row>
    <row r="456" spans="1:8" x14ac:dyDescent="0.3">
      <c r="A456" s="13" t="s">
        <v>905</v>
      </c>
      <c r="B456" s="6" t="s">
        <v>906</v>
      </c>
      <c r="C456" s="7">
        <f>'ABRIL 2025'!C456+'MAYO 2025'!C456+'JUNIO 2025'!C456</f>
        <v>23837032.98</v>
      </c>
      <c r="D456" s="7">
        <f>'ABRIL 2025'!D456+'MAYO 2025'!D456+'JUNIO 2025'!D456</f>
        <v>0</v>
      </c>
      <c r="E456" s="7">
        <f t="shared" ref="E456:E519" si="15">C456-D456</f>
        <v>23837032.98</v>
      </c>
      <c r="F456" s="7">
        <f>+'ABRIL 2025'!F456+'MAYO 2025'!F456+'JUNIO 2025'!F456</f>
        <v>3424714.5300000003</v>
      </c>
      <c r="G456" s="7">
        <f>+'ABRIL 2025'!G456+'MAYO 2025'!G456+'JUNIO 2025'!G456</f>
        <v>0</v>
      </c>
      <c r="H456" s="7">
        <f t="shared" ref="H456:H519" si="16">F456-G456</f>
        <v>3424714.5300000003</v>
      </c>
    </row>
    <row r="457" spans="1:8" x14ac:dyDescent="0.3">
      <c r="A457" s="13" t="s">
        <v>907</v>
      </c>
      <c r="B457" s="6" t="s">
        <v>908</v>
      </c>
      <c r="C457" s="7">
        <f>'ABRIL 2025'!C457+'MAYO 2025'!C457+'JUNIO 2025'!C457</f>
        <v>1481824.1400000001</v>
      </c>
      <c r="D457" s="7">
        <f>'ABRIL 2025'!D457+'MAYO 2025'!D457+'JUNIO 2025'!D457</f>
        <v>0</v>
      </c>
      <c r="E457" s="7">
        <f t="shared" si="15"/>
        <v>1481824.1400000001</v>
      </c>
      <c r="F457" s="7">
        <f>+'ABRIL 2025'!F457+'MAYO 2025'!F457+'JUNIO 2025'!F457</f>
        <v>251879.03999999998</v>
      </c>
      <c r="G457" s="7">
        <f>+'ABRIL 2025'!G457+'MAYO 2025'!G457+'JUNIO 2025'!G457</f>
        <v>0</v>
      </c>
      <c r="H457" s="7">
        <f t="shared" si="16"/>
        <v>251879.03999999998</v>
      </c>
    </row>
    <row r="458" spans="1:8" x14ac:dyDescent="0.3">
      <c r="A458" s="13" t="s">
        <v>909</v>
      </c>
      <c r="B458" s="6" t="s">
        <v>910</v>
      </c>
      <c r="C458" s="7">
        <f>'ABRIL 2025'!C458+'MAYO 2025'!C458+'JUNIO 2025'!C458</f>
        <v>4537578.99</v>
      </c>
      <c r="D458" s="7">
        <f>'ABRIL 2025'!D458+'MAYO 2025'!D458+'JUNIO 2025'!D458</f>
        <v>0</v>
      </c>
      <c r="E458" s="7">
        <f t="shared" si="15"/>
        <v>4537578.99</v>
      </c>
      <c r="F458" s="7">
        <f>+'ABRIL 2025'!F458+'MAYO 2025'!F458+'JUNIO 2025'!F458</f>
        <v>1092794.1599999999</v>
      </c>
      <c r="G458" s="7">
        <f>+'ABRIL 2025'!G458+'MAYO 2025'!G458+'JUNIO 2025'!G458</f>
        <v>4715</v>
      </c>
      <c r="H458" s="7">
        <f t="shared" si="16"/>
        <v>1088079.1599999999</v>
      </c>
    </row>
    <row r="459" spans="1:8" x14ac:dyDescent="0.3">
      <c r="A459" s="13" t="s">
        <v>911</v>
      </c>
      <c r="B459" s="6" t="s">
        <v>912</v>
      </c>
      <c r="C459" s="7">
        <f>'ABRIL 2025'!C459+'MAYO 2025'!C459+'JUNIO 2025'!C459</f>
        <v>2079677.7600000002</v>
      </c>
      <c r="D459" s="7">
        <f>'ABRIL 2025'!D459+'MAYO 2025'!D459+'JUNIO 2025'!D459</f>
        <v>0</v>
      </c>
      <c r="E459" s="7">
        <f t="shared" si="15"/>
        <v>2079677.7600000002</v>
      </c>
      <c r="F459" s="7">
        <f>+'ABRIL 2025'!F459+'MAYO 2025'!F459+'JUNIO 2025'!F459</f>
        <v>968461.32000000007</v>
      </c>
      <c r="G459" s="7">
        <f>+'ABRIL 2025'!G459+'MAYO 2025'!G459+'JUNIO 2025'!G459</f>
        <v>0</v>
      </c>
      <c r="H459" s="7">
        <f t="shared" si="16"/>
        <v>968461.32000000007</v>
      </c>
    </row>
    <row r="460" spans="1:8" x14ac:dyDescent="0.3">
      <c r="A460" s="13" t="s">
        <v>913</v>
      </c>
      <c r="B460" s="6" t="s">
        <v>914</v>
      </c>
      <c r="C460" s="7">
        <f>'ABRIL 2025'!C460+'MAYO 2025'!C460+'JUNIO 2025'!C460</f>
        <v>4420374.99</v>
      </c>
      <c r="D460" s="7">
        <f>'ABRIL 2025'!D460+'MAYO 2025'!D460+'JUNIO 2025'!D460</f>
        <v>0</v>
      </c>
      <c r="E460" s="7">
        <f t="shared" si="15"/>
        <v>4420374.99</v>
      </c>
      <c r="F460" s="7">
        <f>+'ABRIL 2025'!F460+'MAYO 2025'!F460+'JUNIO 2025'!F460</f>
        <v>878981.22</v>
      </c>
      <c r="G460" s="7">
        <f>+'ABRIL 2025'!G460+'MAYO 2025'!G460+'JUNIO 2025'!G460</f>
        <v>0</v>
      </c>
      <c r="H460" s="7">
        <f t="shared" si="16"/>
        <v>878981.22</v>
      </c>
    </row>
    <row r="461" spans="1:8" x14ac:dyDescent="0.3">
      <c r="A461" s="13" t="s">
        <v>915</v>
      </c>
      <c r="B461" s="6" t="s">
        <v>916</v>
      </c>
      <c r="C461" s="7">
        <f>'ABRIL 2025'!C461+'MAYO 2025'!C461+'JUNIO 2025'!C461</f>
        <v>2520441.39</v>
      </c>
      <c r="D461" s="7">
        <f>'ABRIL 2025'!D461+'MAYO 2025'!D461+'JUNIO 2025'!D461</f>
        <v>0</v>
      </c>
      <c r="E461" s="7">
        <f t="shared" si="15"/>
        <v>2520441.39</v>
      </c>
      <c r="F461" s="7">
        <f>+'ABRIL 2025'!F461+'MAYO 2025'!F461+'JUNIO 2025'!F461</f>
        <v>717818.19000000006</v>
      </c>
      <c r="G461" s="7">
        <f>+'ABRIL 2025'!G461+'MAYO 2025'!G461+'JUNIO 2025'!G461</f>
        <v>0</v>
      </c>
      <c r="H461" s="7">
        <f t="shared" si="16"/>
        <v>717818.19000000006</v>
      </c>
    </row>
    <row r="462" spans="1:8" x14ac:dyDescent="0.3">
      <c r="A462" s="13" t="s">
        <v>917</v>
      </c>
      <c r="B462" s="6" t="s">
        <v>918</v>
      </c>
      <c r="C462" s="7">
        <f>'ABRIL 2025'!C462+'MAYO 2025'!C462+'JUNIO 2025'!C462</f>
        <v>1295606.8800000001</v>
      </c>
      <c r="D462" s="7">
        <f>'ABRIL 2025'!D462+'MAYO 2025'!D462+'JUNIO 2025'!D462</f>
        <v>0</v>
      </c>
      <c r="E462" s="7">
        <f t="shared" si="15"/>
        <v>1295606.8800000001</v>
      </c>
      <c r="F462" s="7">
        <f>+'ABRIL 2025'!F462+'MAYO 2025'!F462+'JUNIO 2025'!F462</f>
        <v>412053.36</v>
      </c>
      <c r="G462" s="7">
        <f>+'ABRIL 2025'!G462+'MAYO 2025'!G462+'JUNIO 2025'!G462</f>
        <v>0</v>
      </c>
      <c r="H462" s="7">
        <f t="shared" si="16"/>
        <v>412053.36</v>
      </c>
    </row>
    <row r="463" spans="1:8" x14ac:dyDescent="0.3">
      <c r="A463" s="13" t="s">
        <v>919</v>
      </c>
      <c r="B463" s="6" t="s">
        <v>920</v>
      </c>
      <c r="C463" s="7">
        <f>'ABRIL 2025'!C463+'MAYO 2025'!C463+'JUNIO 2025'!C463</f>
        <v>5839245.6299999999</v>
      </c>
      <c r="D463" s="7">
        <f>'ABRIL 2025'!D463+'MAYO 2025'!D463+'JUNIO 2025'!D463</f>
        <v>0</v>
      </c>
      <c r="E463" s="7">
        <f t="shared" si="15"/>
        <v>5839245.6299999999</v>
      </c>
      <c r="F463" s="7">
        <f>+'ABRIL 2025'!F463+'MAYO 2025'!F463+'JUNIO 2025'!F463</f>
        <v>827072.88000000012</v>
      </c>
      <c r="G463" s="7">
        <f>+'ABRIL 2025'!G463+'MAYO 2025'!G463+'JUNIO 2025'!G463</f>
        <v>0</v>
      </c>
      <c r="H463" s="7">
        <f t="shared" si="16"/>
        <v>827072.88000000012</v>
      </c>
    </row>
    <row r="464" spans="1:8" x14ac:dyDescent="0.3">
      <c r="A464" s="13" t="s">
        <v>921</v>
      </c>
      <c r="B464" s="6" t="s">
        <v>922</v>
      </c>
      <c r="C464" s="7">
        <f>'ABRIL 2025'!C464+'MAYO 2025'!C464+'JUNIO 2025'!C464</f>
        <v>1153289.43</v>
      </c>
      <c r="D464" s="7">
        <f>'ABRIL 2025'!D464+'MAYO 2025'!D464+'JUNIO 2025'!D464</f>
        <v>0</v>
      </c>
      <c r="E464" s="7">
        <f t="shared" si="15"/>
        <v>1153289.43</v>
      </c>
      <c r="F464" s="7">
        <f>+'ABRIL 2025'!F464+'MAYO 2025'!F464+'JUNIO 2025'!F464</f>
        <v>285990.24</v>
      </c>
      <c r="G464" s="7">
        <f>+'ABRIL 2025'!G464+'MAYO 2025'!G464+'JUNIO 2025'!G464</f>
        <v>0</v>
      </c>
      <c r="H464" s="7">
        <f t="shared" si="16"/>
        <v>285990.24</v>
      </c>
    </row>
    <row r="465" spans="1:8" x14ac:dyDescent="0.3">
      <c r="A465" s="13" t="s">
        <v>923</v>
      </c>
      <c r="B465" s="6" t="s">
        <v>924</v>
      </c>
      <c r="C465" s="7">
        <f>'ABRIL 2025'!C465+'MAYO 2025'!C465+'JUNIO 2025'!C465</f>
        <v>2494862.79</v>
      </c>
      <c r="D465" s="7">
        <f>'ABRIL 2025'!D465+'MAYO 2025'!D465+'JUNIO 2025'!D465</f>
        <v>0</v>
      </c>
      <c r="E465" s="7">
        <f t="shared" si="15"/>
        <v>2494862.79</v>
      </c>
      <c r="F465" s="7">
        <f>+'ABRIL 2025'!F465+'MAYO 2025'!F465+'JUNIO 2025'!F465</f>
        <v>1205509.4099999999</v>
      </c>
      <c r="G465" s="7">
        <f>+'ABRIL 2025'!G465+'MAYO 2025'!G465+'JUNIO 2025'!G465</f>
        <v>0</v>
      </c>
      <c r="H465" s="7">
        <f t="shared" si="16"/>
        <v>1205509.4099999999</v>
      </c>
    </row>
    <row r="466" spans="1:8" x14ac:dyDescent="0.3">
      <c r="A466" s="13" t="s">
        <v>925</v>
      </c>
      <c r="B466" s="6" t="s">
        <v>926</v>
      </c>
      <c r="C466" s="7">
        <f>'ABRIL 2025'!C466+'MAYO 2025'!C466+'JUNIO 2025'!C466</f>
        <v>6777914.6399999997</v>
      </c>
      <c r="D466" s="7">
        <f>'ABRIL 2025'!D466+'MAYO 2025'!D466+'JUNIO 2025'!D466</f>
        <v>0</v>
      </c>
      <c r="E466" s="7">
        <f t="shared" si="15"/>
        <v>6777914.6399999997</v>
      </c>
      <c r="F466" s="7">
        <f>+'ABRIL 2025'!F466+'MAYO 2025'!F466+'JUNIO 2025'!F466</f>
        <v>1295731.0499999998</v>
      </c>
      <c r="G466" s="7">
        <f>+'ABRIL 2025'!G466+'MAYO 2025'!G466+'JUNIO 2025'!G466</f>
        <v>0</v>
      </c>
      <c r="H466" s="7">
        <f t="shared" si="16"/>
        <v>1295731.0499999998</v>
      </c>
    </row>
    <row r="467" spans="1:8" x14ac:dyDescent="0.3">
      <c r="A467" s="13" t="s">
        <v>927</v>
      </c>
      <c r="B467" s="6" t="s">
        <v>928</v>
      </c>
      <c r="C467" s="7">
        <f>'ABRIL 2025'!C467+'MAYO 2025'!C467+'JUNIO 2025'!C467</f>
        <v>1167179.3400000001</v>
      </c>
      <c r="D467" s="7">
        <f>'ABRIL 2025'!D467+'MAYO 2025'!D467+'JUNIO 2025'!D467</f>
        <v>0</v>
      </c>
      <c r="E467" s="7">
        <f t="shared" si="15"/>
        <v>1167179.3400000001</v>
      </c>
      <c r="F467" s="7">
        <f>+'ABRIL 2025'!F467+'MAYO 2025'!F467+'JUNIO 2025'!F467</f>
        <v>130265.22</v>
      </c>
      <c r="G467" s="7">
        <f>+'ABRIL 2025'!G467+'MAYO 2025'!G467+'JUNIO 2025'!G467</f>
        <v>0</v>
      </c>
      <c r="H467" s="7">
        <f t="shared" si="16"/>
        <v>130265.22</v>
      </c>
    </row>
    <row r="468" spans="1:8" x14ac:dyDescent="0.3">
      <c r="A468" s="13" t="s">
        <v>929</v>
      </c>
      <c r="B468" s="6" t="s">
        <v>930</v>
      </c>
      <c r="C468" s="7">
        <f>'ABRIL 2025'!C468+'MAYO 2025'!C468+'JUNIO 2025'!C468</f>
        <v>2152560</v>
      </c>
      <c r="D468" s="7">
        <f>'ABRIL 2025'!D468+'MAYO 2025'!D468+'JUNIO 2025'!D468</f>
        <v>0</v>
      </c>
      <c r="E468" s="7">
        <f t="shared" si="15"/>
        <v>2152560</v>
      </c>
      <c r="F468" s="7">
        <f>+'ABRIL 2025'!F468+'MAYO 2025'!F468+'JUNIO 2025'!F468</f>
        <v>1137039.8400000001</v>
      </c>
      <c r="G468" s="7">
        <f>+'ABRIL 2025'!G468+'MAYO 2025'!G468+'JUNIO 2025'!G468</f>
        <v>0</v>
      </c>
      <c r="H468" s="7">
        <f t="shared" si="16"/>
        <v>1137039.8400000001</v>
      </c>
    </row>
    <row r="469" spans="1:8" x14ac:dyDescent="0.3">
      <c r="A469" s="13" t="s">
        <v>931</v>
      </c>
      <c r="B469" s="6" t="s">
        <v>932</v>
      </c>
      <c r="C469" s="7">
        <f>'ABRIL 2025'!C469+'MAYO 2025'!C469+'JUNIO 2025'!C469</f>
        <v>1023720.8699999999</v>
      </c>
      <c r="D469" s="7">
        <f>'ABRIL 2025'!D469+'MAYO 2025'!D469+'JUNIO 2025'!D469</f>
        <v>0</v>
      </c>
      <c r="E469" s="7">
        <f t="shared" si="15"/>
        <v>1023720.8699999999</v>
      </c>
      <c r="F469" s="7">
        <f>+'ABRIL 2025'!F469+'MAYO 2025'!F469+'JUNIO 2025'!F469</f>
        <v>129770.84999999999</v>
      </c>
      <c r="G469" s="7">
        <f>+'ABRIL 2025'!G469+'MAYO 2025'!G469+'JUNIO 2025'!G469</f>
        <v>0</v>
      </c>
      <c r="H469" s="7">
        <f t="shared" si="16"/>
        <v>129770.84999999999</v>
      </c>
    </row>
    <row r="470" spans="1:8" x14ac:dyDescent="0.3">
      <c r="A470" s="13" t="s">
        <v>933</v>
      </c>
      <c r="B470" s="6" t="s">
        <v>934</v>
      </c>
      <c r="C470" s="7">
        <f>'ABRIL 2025'!C470+'MAYO 2025'!C470+'JUNIO 2025'!C470</f>
        <v>643599.92999999993</v>
      </c>
      <c r="D470" s="7">
        <f>'ABRIL 2025'!D470+'MAYO 2025'!D470+'JUNIO 2025'!D470</f>
        <v>0</v>
      </c>
      <c r="E470" s="7">
        <f t="shared" si="15"/>
        <v>643599.92999999993</v>
      </c>
      <c r="F470" s="7">
        <f>+'ABRIL 2025'!F470+'MAYO 2025'!F470+'JUNIO 2025'!F470</f>
        <v>84289.26</v>
      </c>
      <c r="G470" s="7">
        <f>+'ABRIL 2025'!G470+'MAYO 2025'!G470+'JUNIO 2025'!G470</f>
        <v>0</v>
      </c>
      <c r="H470" s="7">
        <f t="shared" si="16"/>
        <v>84289.26</v>
      </c>
    </row>
    <row r="471" spans="1:8" x14ac:dyDescent="0.3">
      <c r="A471" s="13" t="s">
        <v>935</v>
      </c>
      <c r="B471" s="6" t="s">
        <v>936</v>
      </c>
      <c r="C471" s="7">
        <f>'ABRIL 2025'!C471+'MAYO 2025'!C471+'JUNIO 2025'!C471</f>
        <v>1560722.58</v>
      </c>
      <c r="D471" s="7">
        <f>'ABRIL 2025'!D471+'MAYO 2025'!D471+'JUNIO 2025'!D471</f>
        <v>0</v>
      </c>
      <c r="E471" s="7">
        <f t="shared" si="15"/>
        <v>1560722.58</v>
      </c>
      <c r="F471" s="7">
        <f>+'ABRIL 2025'!F471+'MAYO 2025'!F471+'JUNIO 2025'!F471</f>
        <v>404390.69999999995</v>
      </c>
      <c r="G471" s="7">
        <f>+'ABRIL 2025'!G471+'MAYO 2025'!G471+'JUNIO 2025'!G471</f>
        <v>0</v>
      </c>
      <c r="H471" s="7">
        <f t="shared" si="16"/>
        <v>404390.69999999995</v>
      </c>
    </row>
    <row r="472" spans="1:8" x14ac:dyDescent="0.3">
      <c r="A472" s="13" t="s">
        <v>937</v>
      </c>
      <c r="B472" s="6" t="s">
        <v>938</v>
      </c>
      <c r="C472" s="7">
        <f>'ABRIL 2025'!C472+'MAYO 2025'!C472+'JUNIO 2025'!C472</f>
        <v>19449915.030000001</v>
      </c>
      <c r="D472" s="7">
        <f>'ABRIL 2025'!D472+'MAYO 2025'!D472+'JUNIO 2025'!D472</f>
        <v>0</v>
      </c>
      <c r="E472" s="7">
        <f t="shared" si="15"/>
        <v>19449915.030000001</v>
      </c>
      <c r="F472" s="7">
        <f>+'ABRIL 2025'!F472+'MAYO 2025'!F472+'JUNIO 2025'!F472</f>
        <v>3430894.08</v>
      </c>
      <c r="G472" s="7">
        <f>+'ABRIL 2025'!G472+'MAYO 2025'!G472+'JUNIO 2025'!G472</f>
        <v>0</v>
      </c>
      <c r="H472" s="7">
        <f t="shared" si="16"/>
        <v>3430894.08</v>
      </c>
    </row>
    <row r="473" spans="1:8" x14ac:dyDescent="0.3">
      <c r="A473" s="13" t="s">
        <v>939</v>
      </c>
      <c r="B473" s="6" t="s">
        <v>940</v>
      </c>
      <c r="C473" s="7">
        <f>'ABRIL 2025'!C473+'MAYO 2025'!C473+'JUNIO 2025'!C473</f>
        <v>11519268.870000001</v>
      </c>
      <c r="D473" s="7">
        <f>'ABRIL 2025'!D473+'MAYO 2025'!D473+'JUNIO 2025'!D473</f>
        <v>0</v>
      </c>
      <c r="E473" s="7">
        <f t="shared" si="15"/>
        <v>11519268.870000001</v>
      </c>
      <c r="F473" s="7">
        <f>+'ABRIL 2025'!F473+'MAYO 2025'!F473+'JUNIO 2025'!F473</f>
        <v>4724153.28</v>
      </c>
      <c r="G473" s="7">
        <f>+'ABRIL 2025'!G473+'MAYO 2025'!G473+'JUNIO 2025'!G473</f>
        <v>0</v>
      </c>
      <c r="H473" s="7">
        <f t="shared" si="16"/>
        <v>4724153.28</v>
      </c>
    </row>
    <row r="474" spans="1:8" x14ac:dyDescent="0.3">
      <c r="A474" s="13" t="s">
        <v>941</v>
      </c>
      <c r="B474" s="6" t="s">
        <v>942</v>
      </c>
      <c r="C474" s="7">
        <f>'ABRIL 2025'!C474+'MAYO 2025'!C474+'JUNIO 2025'!C474</f>
        <v>14649064.440000001</v>
      </c>
      <c r="D474" s="7">
        <f>'ABRIL 2025'!D474+'MAYO 2025'!D474+'JUNIO 2025'!D474</f>
        <v>2923688.37</v>
      </c>
      <c r="E474" s="7">
        <f t="shared" si="15"/>
        <v>11725376.07</v>
      </c>
      <c r="F474" s="7">
        <f>+'ABRIL 2025'!F474+'MAYO 2025'!F474+'JUNIO 2025'!F474</f>
        <v>3509498.13</v>
      </c>
      <c r="G474" s="7">
        <f>+'ABRIL 2025'!G474+'MAYO 2025'!G474+'JUNIO 2025'!G474</f>
        <v>0</v>
      </c>
      <c r="H474" s="7">
        <f t="shared" si="16"/>
        <v>3509498.13</v>
      </c>
    </row>
    <row r="475" spans="1:8" x14ac:dyDescent="0.3">
      <c r="A475" s="13" t="s">
        <v>943</v>
      </c>
      <c r="B475" s="6" t="s">
        <v>944</v>
      </c>
      <c r="C475" s="7">
        <f>'ABRIL 2025'!C475+'MAYO 2025'!C475+'JUNIO 2025'!C475</f>
        <v>31410969.450000003</v>
      </c>
      <c r="D475" s="7">
        <f>'ABRIL 2025'!D475+'MAYO 2025'!D475+'JUNIO 2025'!D475</f>
        <v>0</v>
      </c>
      <c r="E475" s="7">
        <f t="shared" si="15"/>
        <v>31410969.450000003</v>
      </c>
      <c r="F475" s="7">
        <f>+'ABRIL 2025'!F475+'MAYO 2025'!F475+'JUNIO 2025'!F475</f>
        <v>8585886.6000000015</v>
      </c>
      <c r="G475" s="7">
        <f>+'ABRIL 2025'!G475+'MAYO 2025'!G475+'JUNIO 2025'!G475</f>
        <v>0</v>
      </c>
      <c r="H475" s="7">
        <f t="shared" si="16"/>
        <v>8585886.6000000015</v>
      </c>
    </row>
    <row r="476" spans="1:8" x14ac:dyDescent="0.3">
      <c r="A476" s="13" t="s">
        <v>945</v>
      </c>
      <c r="B476" s="6" t="s">
        <v>946</v>
      </c>
      <c r="C476" s="7">
        <f>'ABRIL 2025'!C476+'MAYO 2025'!C476+'JUNIO 2025'!C476</f>
        <v>4301291.3100000005</v>
      </c>
      <c r="D476" s="7">
        <f>'ABRIL 2025'!D476+'MAYO 2025'!D476+'JUNIO 2025'!D476</f>
        <v>0</v>
      </c>
      <c r="E476" s="7">
        <f t="shared" si="15"/>
        <v>4301291.3100000005</v>
      </c>
      <c r="F476" s="7">
        <f>+'ABRIL 2025'!F476+'MAYO 2025'!F476+'JUNIO 2025'!F476</f>
        <v>1086120.21</v>
      </c>
      <c r="G476" s="7">
        <f>+'ABRIL 2025'!G476+'MAYO 2025'!G476+'JUNIO 2025'!G476</f>
        <v>0</v>
      </c>
      <c r="H476" s="7">
        <f t="shared" si="16"/>
        <v>1086120.21</v>
      </c>
    </row>
    <row r="477" spans="1:8" x14ac:dyDescent="0.3">
      <c r="A477" s="13" t="s">
        <v>947</v>
      </c>
      <c r="B477" s="6" t="s">
        <v>948</v>
      </c>
      <c r="C477" s="7">
        <f>'ABRIL 2025'!C477+'MAYO 2025'!C477+'JUNIO 2025'!C477</f>
        <v>807793.79999999993</v>
      </c>
      <c r="D477" s="7">
        <f>'ABRIL 2025'!D477+'MAYO 2025'!D477+'JUNIO 2025'!D477</f>
        <v>0</v>
      </c>
      <c r="E477" s="7">
        <f t="shared" si="15"/>
        <v>807793.79999999993</v>
      </c>
      <c r="F477" s="7">
        <f>+'ABRIL 2025'!F477+'MAYO 2025'!F477+'JUNIO 2025'!F477</f>
        <v>106535.70000000001</v>
      </c>
      <c r="G477" s="7">
        <f>+'ABRIL 2025'!G477+'MAYO 2025'!G477+'JUNIO 2025'!G477</f>
        <v>0</v>
      </c>
      <c r="H477" s="7">
        <f t="shared" si="16"/>
        <v>106535.70000000001</v>
      </c>
    </row>
    <row r="478" spans="1:8" x14ac:dyDescent="0.3">
      <c r="A478" s="13" t="s">
        <v>949</v>
      </c>
      <c r="B478" s="6" t="s">
        <v>950</v>
      </c>
      <c r="C478" s="7">
        <f>'ABRIL 2025'!C478+'MAYO 2025'!C478+'JUNIO 2025'!C478</f>
        <v>1981537.2000000002</v>
      </c>
      <c r="D478" s="7">
        <f>'ABRIL 2025'!D478+'MAYO 2025'!D478+'JUNIO 2025'!D478</f>
        <v>0</v>
      </c>
      <c r="E478" s="7">
        <f t="shared" si="15"/>
        <v>1981537.2000000002</v>
      </c>
      <c r="F478" s="7">
        <f>+'ABRIL 2025'!F478+'MAYO 2025'!F478+'JUNIO 2025'!F478</f>
        <v>830780.61</v>
      </c>
      <c r="G478" s="7">
        <f>+'ABRIL 2025'!G478+'MAYO 2025'!G478+'JUNIO 2025'!G478</f>
        <v>0</v>
      </c>
      <c r="H478" s="7">
        <f t="shared" si="16"/>
        <v>830780.61</v>
      </c>
    </row>
    <row r="479" spans="1:8" x14ac:dyDescent="0.3">
      <c r="A479" s="13" t="s">
        <v>951</v>
      </c>
      <c r="B479" s="6" t="s">
        <v>952</v>
      </c>
      <c r="C479" s="7">
        <f>'ABRIL 2025'!C479+'MAYO 2025'!C479+'JUNIO 2025'!C479</f>
        <v>1489923.57</v>
      </c>
      <c r="D479" s="7">
        <f>'ABRIL 2025'!D479+'MAYO 2025'!D479+'JUNIO 2025'!D479</f>
        <v>0</v>
      </c>
      <c r="E479" s="7">
        <f t="shared" si="15"/>
        <v>1489923.57</v>
      </c>
      <c r="F479" s="7">
        <f>+'ABRIL 2025'!F479+'MAYO 2025'!F479+'JUNIO 2025'!F479</f>
        <v>319112.69999999995</v>
      </c>
      <c r="G479" s="7">
        <f>+'ABRIL 2025'!G479+'MAYO 2025'!G479+'JUNIO 2025'!G479</f>
        <v>0</v>
      </c>
      <c r="H479" s="7">
        <f t="shared" si="16"/>
        <v>319112.69999999995</v>
      </c>
    </row>
    <row r="480" spans="1:8" x14ac:dyDescent="0.3">
      <c r="A480" s="13" t="s">
        <v>953</v>
      </c>
      <c r="B480" s="6" t="s">
        <v>954</v>
      </c>
      <c r="C480" s="7">
        <f>'ABRIL 2025'!C480+'MAYO 2025'!C480+'JUNIO 2025'!C480</f>
        <v>2223663</v>
      </c>
      <c r="D480" s="7">
        <f>'ABRIL 2025'!D480+'MAYO 2025'!D480+'JUNIO 2025'!D480</f>
        <v>0</v>
      </c>
      <c r="E480" s="7">
        <f t="shared" si="15"/>
        <v>2223663</v>
      </c>
      <c r="F480" s="7">
        <f>+'ABRIL 2025'!F480+'MAYO 2025'!F480+'JUNIO 2025'!F480</f>
        <v>850308.03</v>
      </c>
      <c r="G480" s="7">
        <f>+'ABRIL 2025'!G480+'MAYO 2025'!G480+'JUNIO 2025'!G480</f>
        <v>0</v>
      </c>
      <c r="H480" s="7">
        <f t="shared" si="16"/>
        <v>850308.03</v>
      </c>
    </row>
    <row r="481" spans="1:8" x14ac:dyDescent="0.3">
      <c r="A481" s="13" t="s">
        <v>955</v>
      </c>
      <c r="B481" s="6" t="s">
        <v>956</v>
      </c>
      <c r="C481" s="7">
        <f>'ABRIL 2025'!C481+'MAYO 2025'!C481+'JUNIO 2025'!C481</f>
        <v>7046869.709999999</v>
      </c>
      <c r="D481" s="7">
        <f>'ABRIL 2025'!D481+'MAYO 2025'!D481+'JUNIO 2025'!D481</f>
        <v>0</v>
      </c>
      <c r="E481" s="7">
        <f t="shared" si="15"/>
        <v>7046869.709999999</v>
      </c>
      <c r="F481" s="7">
        <f>+'ABRIL 2025'!F481+'MAYO 2025'!F481+'JUNIO 2025'!F481</f>
        <v>2515082.67</v>
      </c>
      <c r="G481" s="7">
        <f>+'ABRIL 2025'!G481+'MAYO 2025'!G481+'JUNIO 2025'!G481</f>
        <v>0</v>
      </c>
      <c r="H481" s="7">
        <f t="shared" si="16"/>
        <v>2515082.67</v>
      </c>
    </row>
    <row r="482" spans="1:8" x14ac:dyDescent="0.3">
      <c r="A482" s="13" t="s">
        <v>957</v>
      </c>
      <c r="B482" s="6" t="s">
        <v>958</v>
      </c>
      <c r="C482" s="7">
        <f>'ABRIL 2025'!C482+'MAYO 2025'!C482+'JUNIO 2025'!C482</f>
        <v>961398.78</v>
      </c>
      <c r="D482" s="7">
        <f>'ABRIL 2025'!D482+'MAYO 2025'!D482+'JUNIO 2025'!D482</f>
        <v>0</v>
      </c>
      <c r="E482" s="7">
        <f t="shared" si="15"/>
        <v>961398.78</v>
      </c>
      <c r="F482" s="7">
        <f>+'ABRIL 2025'!F482+'MAYO 2025'!F482+'JUNIO 2025'!F482</f>
        <v>104063.84999999999</v>
      </c>
      <c r="G482" s="7">
        <f>+'ABRIL 2025'!G482+'MAYO 2025'!G482+'JUNIO 2025'!G482</f>
        <v>0</v>
      </c>
      <c r="H482" s="7">
        <f t="shared" si="16"/>
        <v>104063.84999999999</v>
      </c>
    </row>
    <row r="483" spans="1:8" x14ac:dyDescent="0.3">
      <c r="A483" s="13" t="s">
        <v>959</v>
      </c>
      <c r="B483" s="6" t="s">
        <v>960</v>
      </c>
      <c r="C483" s="7">
        <f>'ABRIL 2025'!C483+'MAYO 2025'!C483+'JUNIO 2025'!C483</f>
        <v>1877999.67</v>
      </c>
      <c r="D483" s="7">
        <f>'ABRIL 2025'!D483+'MAYO 2025'!D483+'JUNIO 2025'!D483</f>
        <v>0</v>
      </c>
      <c r="E483" s="7">
        <f t="shared" si="15"/>
        <v>1877999.67</v>
      </c>
      <c r="F483" s="7">
        <f>+'ABRIL 2025'!F483+'MAYO 2025'!F483+'JUNIO 2025'!F483</f>
        <v>328011.27</v>
      </c>
      <c r="G483" s="7">
        <f>+'ABRIL 2025'!G483+'MAYO 2025'!G483+'JUNIO 2025'!G483</f>
        <v>0</v>
      </c>
      <c r="H483" s="7">
        <f t="shared" si="16"/>
        <v>328011.27</v>
      </c>
    </row>
    <row r="484" spans="1:8" x14ac:dyDescent="0.3">
      <c r="A484" s="13" t="s">
        <v>961</v>
      </c>
      <c r="B484" s="6" t="s">
        <v>962</v>
      </c>
      <c r="C484" s="7">
        <f>'ABRIL 2025'!C484+'MAYO 2025'!C484+'JUNIO 2025'!C484</f>
        <v>1531370.7000000002</v>
      </c>
      <c r="D484" s="7">
        <f>'ABRIL 2025'!D484+'MAYO 2025'!D484+'JUNIO 2025'!D484</f>
        <v>0</v>
      </c>
      <c r="E484" s="7">
        <f t="shared" si="15"/>
        <v>1531370.7000000002</v>
      </c>
      <c r="F484" s="7">
        <f>+'ABRIL 2025'!F484+'MAYO 2025'!F484+'JUNIO 2025'!F484</f>
        <v>395244.93</v>
      </c>
      <c r="G484" s="7">
        <f>+'ABRIL 2025'!G484+'MAYO 2025'!G484+'JUNIO 2025'!G484</f>
        <v>0</v>
      </c>
      <c r="H484" s="7">
        <f t="shared" si="16"/>
        <v>395244.93</v>
      </c>
    </row>
    <row r="485" spans="1:8" x14ac:dyDescent="0.3">
      <c r="A485" s="13" t="s">
        <v>963</v>
      </c>
      <c r="B485" s="6" t="s">
        <v>964</v>
      </c>
      <c r="C485" s="7">
        <f>'ABRIL 2025'!C485+'MAYO 2025'!C485+'JUNIO 2025'!C485</f>
        <v>476127.89999999997</v>
      </c>
      <c r="D485" s="7">
        <f>'ABRIL 2025'!D485+'MAYO 2025'!D485+'JUNIO 2025'!D485</f>
        <v>0</v>
      </c>
      <c r="E485" s="7">
        <f t="shared" si="15"/>
        <v>476127.89999999997</v>
      </c>
      <c r="F485" s="7">
        <f>+'ABRIL 2025'!F485+'MAYO 2025'!F485+'JUNIO 2025'!F485</f>
        <v>43009.770000000004</v>
      </c>
      <c r="G485" s="7">
        <f>+'ABRIL 2025'!G485+'MAYO 2025'!G485+'JUNIO 2025'!G485</f>
        <v>0</v>
      </c>
      <c r="H485" s="7">
        <f t="shared" si="16"/>
        <v>43009.770000000004</v>
      </c>
    </row>
    <row r="486" spans="1:8" x14ac:dyDescent="0.3">
      <c r="A486" s="13" t="s">
        <v>965</v>
      </c>
      <c r="B486" s="6" t="s">
        <v>966</v>
      </c>
      <c r="C486" s="7">
        <f>'ABRIL 2025'!C486+'MAYO 2025'!C486+'JUNIO 2025'!C486</f>
        <v>1645296.2399999998</v>
      </c>
      <c r="D486" s="7">
        <f>'ABRIL 2025'!D486+'MAYO 2025'!D486+'JUNIO 2025'!D486</f>
        <v>0</v>
      </c>
      <c r="E486" s="7">
        <f t="shared" si="15"/>
        <v>1645296.2399999998</v>
      </c>
      <c r="F486" s="7">
        <f>+'ABRIL 2025'!F486+'MAYO 2025'!F486+'JUNIO 2025'!F486</f>
        <v>333943.65000000002</v>
      </c>
      <c r="G486" s="7">
        <f>+'ABRIL 2025'!G486+'MAYO 2025'!G486+'JUNIO 2025'!G486</f>
        <v>0</v>
      </c>
      <c r="H486" s="7">
        <f t="shared" si="16"/>
        <v>333943.65000000002</v>
      </c>
    </row>
    <row r="487" spans="1:8" x14ac:dyDescent="0.3">
      <c r="A487" s="13" t="s">
        <v>967</v>
      </c>
      <c r="B487" s="6" t="s">
        <v>968</v>
      </c>
      <c r="C487" s="7">
        <f>'ABRIL 2025'!C487+'MAYO 2025'!C487+'JUNIO 2025'!C487</f>
        <v>2493956.13</v>
      </c>
      <c r="D487" s="7">
        <f>'ABRIL 2025'!D487+'MAYO 2025'!D487+'JUNIO 2025'!D487</f>
        <v>0</v>
      </c>
      <c r="E487" s="7">
        <f t="shared" si="15"/>
        <v>2493956.13</v>
      </c>
      <c r="F487" s="7">
        <f>+'ABRIL 2025'!F487+'MAYO 2025'!F487+'JUNIO 2025'!F487</f>
        <v>469152.51</v>
      </c>
      <c r="G487" s="7">
        <f>+'ABRIL 2025'!G487+'MAYO 2025'!G487+'JUNIO 2025'!G487</f>
        <v>0</v>
      </c>
      <c r="H487" s="7">
        <f t="shared" si="16"/>
        <v>469152.51</v>
      </c>
    </row>
    <row r="488" spans="1:8" x14ac:dyDescent="0.3">
      <c r="A488" s="13" t="s">
        <v>969</v>
      </c>
      <c r="B488" s="6" t="s">
        <v>970</v>
      </c>
      <c r="C488" s="7">
        <f>'ABRIL 2025'!C488+'MAYO 2025'!C488+'JUNIO 2025'!C488</f>
        <v>26773618.23</v>
      </c>
      <c r="D488" s="7">
        <f>'ABRIL 2025'!D488+'MAYO 2025'!D488+'JUNIO 2025'!D488</f>
        <v>0</v>
      </c>
      <c r="E488" s="7">
        <f t="shared" si="15"/>
        <v>26773618.23</v>
      </c>
      <c r="F488" s="7">
        <f>+'ABRIL 2025'!F488+'MAYO 2025'!F488+'JUNIO 2025'!F488</f>
        <v>13802674.74</v>
      </c>
      <c r="G488" s="7">
        <f>+'ABRIL 2025'!G488+'MAYO 2025'!G488+'JUNIO 2025'!G488</f>
        <v>0</v>
      </c>
      <c r="H488" s="7">
        <f t="shared" si="16"/>
        <v>13802674.74</v>
      </c>
    </row>
    <row r="489" spans="1:8" x14ac:dyDescent="0.3">
      <c r="A489" s="13" t="s">
        <v>971</v>
      </c>
      <c r="B489" s="6" t="s">
        <v>972</v>
      </c>
      <c r="C489" s="7">
        <f>'ABRIL 2025'!C489+'MAYO 2025'!C489+'JUNIO 2025'!C489</f>
        <v>6886152.540000001</v>
      </c>
      <c r="D489" s="7">
        <f>'ABRIL 2025'!D489+'MAYO 2025'!D489+'JUNIO 2025'!D489</f>
        <v>0</v>
      </c>
      <c r="E489" s="7">
        <f t="shared" si="15"/>
        <v>6886152.540000001</v>
      </c>
      <c r="F489" s="7">
        <f>+'ABRIL 2025'!F489+'MAYO 2025'!F489+'JUNIO 2025'!F489</f>
        <v>2690829.48</v>
      </c>
      <c r="G489" s="7">
        <f>+'ABRIL 2025'!G489+'MAYO 2025'!G489+'JUNIO 2025'!G489</f>
        <v>13736</v>
      </c>
      <c r="H489" s="7">
        <f t="shared" si="16"/>
        <v>2677093.48</v>
      </c>
    </row>
    <row r="490" spans="1:8" x14ac:dyDescent="0.3">
      <c r="A490" s="13" t="s">
        <v>973</v>
      </c>
      <c r="B490" s="6" t="s">
        <v>974</v>
      </c>
      <c r="C490" s="7">
        <f>'ABRIL 2025'!C490+'MAYO 2025'!C490+'JUNIO 2025'!C490</f>
        <v>2736809.94</v>
      </c>
      <c r="D490" s="7">
        <f>'ABRIL 2025'!D490+'MAYO 2025'!D490+'JUNIO 2025'!D490</f>
        <v>0</v>
      </c>
      <c r="E490" s="7">
        <f t="shared" si="15"/>
        <v>2736809.94</v>
      </c>
      <c r="F490" s="7">
        <f>+'ABRIL 2025'!F490+'MAYO 2025'!F490+'JUNIO 2025'!F490</f>
        <v>1101939.8999999999</v>
      </c>
      <c r="G490" s="7">
        <f>+'ABRIL 2025'!G490+'MAYO 2025'!G490+'JUNIO 2025'!G490</f>
        <v>0</v>
      </c>
      <c r="H490" s="7">
        <f t="shared" si="16"/>
        <v>1101939.8999999999</v>
      </c>
    </row>
    <row r="491" spans="1:8" x14ac:dyDescent="0.3">
      <c r="A491" s="13" t="s">
        <v>975</v>
      </c>
      <c r="B491" s="6" t="s">
        <v>976</v>
      </c>
      <c r="C491" s="7">
        <f>'ABRIL 2025'!C491+'MAYO 2025'!C491+'JUNIO 2025'!C491</f>
        <v>3118856.79</v>
      </c>
      <c r="D491" s="7">
        <f>'ABRIL 2025'!D491+'MAYO 2025'!D491+'JUNIO 2025'!D491</f>
        <v>0</v>
      </c>
      <c r="E491" s="7">
        <f t="shared" si="15"/>
        <v>3118856.79</v>
      </c>
      <c r="F491" s="7">
        <f>+'ABRIL 2025'!F491+'MAYO 2025'!F491+'JUNIO 2025'!F491</f>
        <v>774670.17</v>
      </c>
      <c r="G491" s="7">
        <f>+'ABRIL 2025'!G491+'MAYO 2025'!G491+'JUNIO 2025'!G491</f>
        <v>0</v>
      </c>
      <c r="H491" s="7">
        <f t="shared" si="16"/>
        <v>774670.17</v>
      </c>
    </row>
    <row r="492" spans="1:8" x14ac:dyDescent="0.3">
      <c r="A492" s="13" t="s">
        <v>977</v>
      </c>
      <c r="B492" s="6" t="s">
        <v>978</v>
      </c>
      <c r="C492" s="7">
        <f>'ABRIL 2025'!C492+'MAYO 2025'!C492+'JUNIO 2025'!C492</f>
        <v>1555887.3900000001</v>
      </c>
      <c r="D492" s="7">
        <f>'ABRIL 2025'!D492+'MAYO 2025'!D492+'JUNIO 2025'!D492</f>
        <v>0</v>
      </c>
      <c r="E492" s="7">
        <f t="shared" si="15"/>
        <v>1555887.3900000001</v>
      </c>
      <c r="F492" s="7">
        <f>+'ABRIL 2025'!F492+'MAYO 2025'!F492+'JUNIO 2025'!F492</f>
        <v>597934.64999999991</v>
      </c>
      <c r="G492" s="7">
        <f>+'ABRIL 2025'!G492+'MAYO 2025'!G492+'JUNIO 2025'!G492</f>
        <v>0</v>
      </c>
      <c r="H492" s="7">
        <f t="shared" si="16"/>
        <v>597934.64999999991</v>
      </c>
    </row>
    <row r="493" spans="1:8" x14ac:dyDescent="0.3">
      <c r="A493" s="13" t="s">
        <v>979</v>
      </c>
      <c r="B493" s="6" t="s">
        <v>980</v>
      </c>
      <c r="C493" s="7">
        <f>'ABRIL 2025'!C493+'MAYO 2025'!C493+'JUNIO 2025'!C493</f>
        <v>1674236.28</v>
      </c>
      <c r="D493" s="7">
        <f>'ABRIL 2025'!D493+'MAYO 2025'!D493+'JUNIO 2025'!D493</f>
        <v>0</v>
      </c>
      <c r="E493" s="7">
        <f t="shared" si="15"/>
        <v>1674236.28</v>
      </c>
      <c r="F493" s="7">
        <f>+'ABRIL 2025'!F493+'MAYO 2025'!F493+'JUNIO 2025'!F493</f>
        <v>485960.94000000006</v>
      </c>
      <c r="G493" s="7">
        <f>+'ABRIL 2025'!G493+'MAYO 2025'!G493+'JUNIO 2025'!G493</f>
        <v>0</v>
      </c>
      <c r="H493" s="7">
        <f t="shared" si="16"/>
        <v>485960.94000000006</v>
      </c>
    </row>
    <row r="494" spans="1:8" x14ac:dyDescent="0.3">
      <c r="A494" s="13" t="s">
        <v>981</v>
      </c>
      <c r="B494" s="6" t="s">
        <v>982</v>
      </c>
      <c r="C494" s="7">
        <f>'ABRIL 2025'!C494+'MAYO 2025'!C494+'JUNIO 2025'!C494</f>
        <v>409439.64</v>
      </c>
      <c r="D494" s="7">
        <f>'ABRIL 2025'!D494+'MAYO 2025'!D494+'JUNIO 2025'!D494</f>
        <v>0</v>
      </c>
      <c r="E494" s="7">
        <f t="shared" si="15"/>
        <v>409439.64</v>
      </c>
      <c r="F494" s="7">
        <f>+'ABRIL 2025'!F494+'MAYO 2025'!F494+'JUNIO 2025'!F494</f>
        <v>32133.75</v>
      </c>
      <c r="G494" s="7">
        <f>+'ABRIL 2025'!G494+'MAYO 2025'!G494+'JUNIO 2025'!G494</f>
        <v>0</v>
      </c>
      <c r="H494" s="7">
        <f t="shared" si="16"/>
        <v>32133.75</v>
      </c>
    </row>
    <row r="495" spans="1:8" x14ac:dyDescent="0.3">
      <c r="A495" s="13" t="s">
        <v>983</v>
      </c>
      <c r="B495" s="6" t="s">
        <v>984</v>
      </c>
      <c r="C495" s="7">
        <f>'ABRIL 2025'!C495+'MAYO 2025'!C495+'JUNIO 2025'!C495</f>
        <v>4335380.01</v>
      </c>
      <c r="D495" s="7">
        <f>'ABRIL 2025'!D495+'MAYO 2025'!D495+'JUNIO 2025'!D495</f>
        <v>0</v>
      </c>
      <c r="E495" s="7">
        <f t="shared" si="15"/>
        <v>4335380.01</v>
      </c>
      <c r="F495" s="7">
        <f>+'ABRIL 2025'!F495+'MAYO 2025'!F495+'JUNIO 2025'!F495</f>
        <v>1213419.24</v>
      </c>
      <c r="G495" s="7">
        <f>+'ABRIL 2025'!G495+'MAYO 2025'!G495+'JUNIO 2025'!G495</f>
        <v>0</v>
      </c>
      <c r="H495" s="7">
        <f t="shared" si="16"/>
        <v>1213419.24</v>
      </c>
    </row>
    <row r="496" spans="1:8" x14ac:dyDescent="0.3">
      <c r="A496" s="13" t="s">
        <v>985</v>
      </c>
      <c r="B496" s="6" t="s">
        <v>986</v>
      </c>
      <c r="C496" s="7">
        <f>'ABRIL 2025'!C496+'MAYO 2025'!C496+'JUNIO 2025'!C496</f>
        <v>2852744.04</v>
      </c>
      <c r="D496" s="7">
        <f>'ABRIL 2025'!D496+'MAYO 2025'!D496+'JUNIO 2025'!D496</f>
        <v>0</v>
      </c>
      <c r="E496" s="7">
        <f t="shared" si="15"/>
        <v>2852744.04</v>
      </c>
      <c r="F496" s="7">
        <f>+'ABRIL 2025'!F496+'MAYO 2025'!F496+'JUNIO 2025'!F496</f>
        <v>735120.96</v>
      </c>
      <c r="G496" s="7">
        <f>+'ABRIL 2025'!G496+'MAYO 2025'!G496+'JUNIO 2025'!G496</f>
        <v>0</v>
      </c>
      <c r="H496" s="7">
        <f t="shared" si="16"/>
        <v>735120.96</v>
      </c>
    </row>
    <row r="497" spans="1:8" x14ac:dyDescent="0.3">
      <c r="A497" s="13" t="s">
        <v>987</v>
      </c>
      <c r="B497" s="6" t="s">
        <v>988</v>
      </c>
      <c r="C497" s="7">
        <f>'ABRIL 2025'!C497+'MAYO 2025'!C497+'JUNIO 2025'!C497</f>
        <v>3997968.42</v>
      </c>
      <c r="D497" s="7">
        <f>'ABRIL 2025'!D497+'MAYO 2025'!D497+'JUNIO 2025'!D497</f>
        <v>0</v>
      </c>
      <c r="E497" s="7">
        <f t="shared" si="15"/>
        <v>3997968.42</v>
      </c>
      <c r="F497" s="7">
        <f>+'ABRIL 2025'!F497+'MAYO 2025'!F497+'JUNIO 2025'!F497</f>
        <v>1218610.08</v>
      </c>
      <c r="G497" s="7">
        <f>+'ABRIL 2025'!G497+'MAYO 2025'!G497+'JUNIO 2025'!G497</f>
        <v>0</v>
      </c>
      <c r="H497" s="7">
        <f t="shared" si="16"/>
        <v>1218610.08</v>
      </c>
    </row>
    <row r="498" spans="1:8" x14ac:dyDescent="0.3">
      <c r="A498" s="13" t="s">
        <v>989</v>
      </c>
      <c r="B498" s="6" t="s">
        <v>990</v>
      </c>
      <c r="C498" s="7">
        <f>'ABRIL 2025'!C498+'MAYO 2025'!C498+'JUNIO 2025'!C498</f>
        <v>3846187.41</v>
      </c>
      <c r="D498" s="7">
        <f>'ABRIL 2025'!D498+'MAYO 2025'!D498+'JUNIO 2025'!D498</f>
        <v>0</v>
      </c>
      <c r="E498" s="7">
        <f t="shared" si="15"/>
        <v>3846187.41</v>
      </c>
      <c r="F498" s="7">
        <f>+'ABRIL 2025'!F498+'MAYO 2025'!F498+'JUNIO 2025'!F498</f>
        <v>683212.62</v>
      </c>
      <c r="G498" s="7">
        <f>+'ABRIL 2025'!G498+'MAYO 2025'!G498+'JUNIO 2025'!G498</f>
        <v>0</v>
      </c>
      <c r="H498" s="7">
        <f t="shared" si="16"/>
        <v>683212.62</v>
      </c>
    </row>
    <row r="499" spans="1:8" x14ac:dyDescent="0.3">
      <c r="A499" s="13" t="s">
        <v>991</v>
      </c>
      <c r="B499" s="6" t="s">
        <v>992</v>
      </c>
      <c r="C499" s="7">
        <f>'ABRIL 2025'!C499+'MAYO 2025'!C499+'JUNIO 2025'!C499</f>
        <v>656171.01</v>
      </c>
      <c r="D499" s="7">
        <f>'ABRIL 2025'!D499+'MAYO 2025'!D499+'JUNIO 2025'!D499</f>
        <v>0</v>
      </c>
      <c r="E499" s="7">
        <f t="shared" si="15"/>
        <v>656171.01</v>
      </c>
      <c r="F499" s="7">
        <f>+'ABRIL 2025'!F499+'MAYO 2025'!F499+'JUNIO 2025'!F499</f>
        <v>134714.49</v>
      </c>
      <c r="G499" s="7">
        <f>+'ABRIL 2025'!G499+'MAYO 2025'!G499+'JUNIO 2025'!G499</f>
        <v>0</v>
      </c>
      <c r="H499" s="7">
        <f t="shared" si="16"/>
        <v>134714.49</v>
      </c>
    </row>
    <row r="500" spans="1:8" x14ac:dyDescent="0.3">
      <c r="A500" s="13" t="s">
        <v>993</v>
      </c>
      <c r="B500" s="6" t="s">
        <v>994</v>
      </c>
      <c r="C500" s="7">
        <f>'ABRIL 2025'!C500+'MAYO 2025'!C500+'JUNIO 2025'!C500</f>
        <v>7614892.3500000006</v>
      </c>
      <c r="D500" s="7">
        <f>'ABRIL 2025'!D500+'MAYO 2025'!D500+'JUNIO 2025'!D500</f>
        <v>0</v>
      </c>
      <c r="E500" s="7">
        <f t="shared" si="15"/>
        <v>7614892.3500000006</v>
      </c>
      <c r="F500" s="7">
        <f>+'ABRIL 2025'!F500+'MAYO 2025'!F500+'JUNIO 2025'!F500</f>
        <v>1557250.2000000002</v>
      </c>
      <c r="G500" s="7">
        <f>+'ABRIL 2025'!G500+'MAYO 2025'!G500+'JUNIO 2025'!G500</f>
        <v>0</v>
      </c>
      <c r="H500" s="7">
        <f t="shared" si="16"/>
        <v>1557250.2000000002</v>
      </c>
    </row>
    <row r="501" spans="1:8" x14ac:dyDescent="0.3">
      <c r="A501" s="13" t="s">
        <v>995</v>
      </c>
      <c r="B501" s="6" t="s">
        <v>996</v>
      </c>
      <c r="C501" s="7">
        <f>'ABRIL 2025'!C501+'MAYO 2025'!C501+'JUNIO 2025'!C501</f>
        <v>3712522.59</v>
      </c>
      <c r="D501" s="7">
        <f>'ABRIL 2025'!D501+'MAYO 2025'!D501+'JUNIO 2025'!D501</f>
        <v>0</v>
      </c>
      <c r="E501" s="7">
        <f t="shared" si="15"/>
        <v>3712522.59</v>
      </c>
      <c r="F501" s="7">
        <f>+'ABRIL 2025'!F501+'MAYO 2025'!F501+'JUNIO 2025'!F501</f>
        <v>748716</v>
      </c>
      <c r="G501" s="7">
        <f>+'ABRIL 2025'!G501+'MAYO 2025'!G501+'JUNIO 2025'!G501</f>
        <v>0</v>
      </c>
      <c r="H501" s="7">
        <f t="shared" si="16"/>
        <v>748716</v>
      </c>
    </row>
    <row r="502" spans="1:8" x14ac:dyDescent="0.3">
      <c r="A502" s="13" t="s">
        <v>997</v>
      </c>
      <c r="B502" s="6" t="s">
        <v>998</v>
      </c>
      <c r="C502" s="7">
        <f>'ABRIL 2025'!C502+'MAYO 2025'!C502+'JUNIO 2025'!C502</f>
        <v>1063535.43</v>
      </c>
      <c r="D502" s="7">
        <f>'ABRIL 2025'!D502+'MAYO 2025'!D502+'JUNIO 2025'!D502</f>
        <v>0</v>
      </c>
      <c r="E502" s="7">
        <f t="shared" si="15"/>
        <v>1063535.43</v>
      </c>
      <c r="F502" s="7">
        <f>+'ABRIL 2025'!F502+'MAYO 2025'!F502+'JUNIO 2025'!F502</f>
        <v>467916.60000000003</v>
      </c>
      <c r="G502" s="7">
        <f>+'ABRIL 2025'!G502+'MAYO 2025'!G502+'JUNIO 2025'!G502</f>
        <v>0</v>
      </c>
      <c r="H502" s="7">
        <f t="shared" si="16"/>
        <v>467916.60000000003</v>
      </c>
    </row>
    <row r="503" spans="1:8" x14ac:dyDescent="0.3">
      <c r="A503" s="13" t="s">
        <v>999</v>
      </c>
      <c r="B503" s="6" t="s">
        <v>1000</v>
      </c>
      <c r="C503" s="7">
        <f>'ABRIL 2025'!C503+'MAYO 2025'!C503+'JUNIO 2025'!C503</f>
        <v>5646866.9699999997</v>
      </c>
      <c r="D503" s="7">
        <f>'ABRIL 2025'!D503+'MAYO 2025'!D503+'JUNIO 2025'!D503</f>
        <v>0</v>
      </c>
      <c r="E503" s="7">
        <f t="shared" si="15"/>
        <v>5646866.9699999997</v>
      </c>
      <c r="F503" s="7">
        <f>+'ABRIL 2025'!F503+'MAYO 2025'!F503+'JUNIO 2025'!F503</f>
        <v>1046323.83</v>
      </c>
      <c r="G503" s="7">
        <f>+'ABRIL 2025'!G503+'MAYO 2025'!G503+'JUNIO 2025'!G503</f>
        <v>0</v>
      </c>
      <c r="H503" s="7">
        <f t="shared" si="16"/>
        <v>1046323.83</v>
      </c>
    </row>
    <row r="504" spans="1:8" x14ac:dyDescent="0.3">
      <c r="A504" s="13" t="s">
        <v>1001</v>
      </c>
      <c r="B504" s="6" t="s">
        <v>1002</v>
      </c>
      <c r="C504" s="7">
        <f>'ABRIL 2025'!C504+'MAYO 2025'!C504+'JUNIO 2025'!C504</f>
        <v>5538688.3200000003</v>
      </c>
      <c r="D504" s="7">
        <f>'ABRIL 2025'!D504+'MAYO 2025'!D504+'JUNIO 2025'!D504</f>
        <v>0</v>
      </c>
      <c r="E504" s="7">
        <f t="shared" si="15"/>
        <v>5538688.3200000003</v>
      </c>
      <c r="F504" s="7">
        <f>+'ABRIL 2025'!F504+'MAYO 2025'!F504+'JUNIO 2025'!F504</f>
        <v>1876857.27</v>
      </c>
      <c r="G504" s="7">
        <f>+'ABRIL 2025'!G504+'MAYO 2025'!G504+'JUNIO 2025'!G504</f>
        <v>0</v>
      </c>
      <c r="H504" s="7">
        <f t="shared" si="16"/>
        <v>1876857.27</v>
      </c>
    </row>
    <row r="505" spans="1:8" x14ac:dyDescent="0.3">
      <c r="A505" s="13" t="s">
        <v>1003</v>
      </c>
      <c r="B505" s="6" t="s">
        <v>1004</v>
      </c>
      <c r="C505" s="7">
        <f>'ABRIL 2025'!C505+'MAYO 2025'!C505+'JUNIO 2025'!C505</f>
        <v>988128.48</v>
      </c>
      <c r="D505" s="7">
        <f>'ABRIL 2025'!D505+'MAYO 2025'!D505+'JUNIO 2025'!D505</f>
        <v>0</v>
      </c>
      <c r="E505" s="7">
        <f t="shared" si="15"/>
        <v>988128.48</v>
      </c>
      <c r="F505" s="7">
        <f>+'ABRIL 2025'!F505+'MAYO 2025'!F505+'JUNIO 2025'!F505</f>
        <v>475084.89</v>
      </c>
      <c r="G505" s="7">
        <f>+'ABRIL 2025'!G505+'MAYO 2025'!G505+'JUNIO 2025'!G505</f>
        <v>0</v>
      </c>
      <c r="H505" s="7">
        <f t="shared" si="16"/>
        <v>475084.89</v>
      </c>
    </row>
    <row r="506" spans="1:8" x14ac:dyDescent="0.3">
      <c r="A506" s="13" t="s">
        <v>1005</v>
      </c>
      <c r="B506" s="6" t="s">
        <v>1006</v>
      </c>
      <c r="C506" s="7">
        <f>'ABRIL 2025'!C506+'MAYO 2025'!C506+'JUNIO 2025'!C506</f>
        <v>6563103.6899999995</v>
      </c>
      <c r="D506" s="7">
        <f>'ABRIL 2025'!D506+'MAYO 2025'!D506+'JUNIO 2025'!D506</f>
        <v>0</v>
      </c>
      <c r="E506" s="7">
        <f t="shared" si="15"/>
        <v>6563103.6899999995</v>
      </c>
      <c r="F506" s="7">
        <f>+'ABRIL 2025'!F506+'MAYO 2025'!F506+'JUNIO 2025'!F506</f>
        <v>1975235.91</v>
      </c>
      <c r="G506" s="7">
        <f>+'ABRIL 2025'!G506+'MAYO 2025'!G506+'JUNIO 2025'!G506</f>
        <v>0</v>
      </c>
      <c r="H506" s="7">
        <f t="shared" si="16"/>
        <v>1975235.91</v>
      </c>
    </row>
    <row r="507" spans="1:8" x14ac:dyDescent="0.3">
      <c r="A507" s="13" t="s">
        <v>1007</v>
      </c>
      <c r="B507" s="6" t="s">
        <v>1008</v>
      </c>
      <c r="C507" s="7">
        <f>'ABRIL 2025'!C507+'MAYO 2025'!C507+'JUNIO 2025'!C507</f>
        <v>932712.06</v>
      </c>
      <c r="D507" s="7">
        <f>'ABRIL 2025'!D507+'MAYO 2025'!D507+'JUNIO 2025'!D507</f>
        <v>0</v>
      </c>
      <c r="E507" s="7">
        <f t="shared" si="15"/>
        <v>932712.06</v>
      </c>
      <c r="F507" s="7">
        <f>+'ABRIL 2025'!F507+'MAYO 2025'!F507+'JUNIO 2025'!F507</f>
        <v>246688.19999999998</v>
      </c>
      <c r="G507" s="7">
        <f>+'ABRIL 2025'!G507+'MAYO 2025'!G507+'JUNIO 2025'!G507</f>
        <v>0</v>
      </c>
      <c r="H507" s="7">
        <f t="shared" si="16"/>
        <v>246688.19999999998</v>
      </c>
    </row>
    <row r="508" spans="1:8" x14ac:dyDescent="0.3">
      <c r="A508" s="13" t="s">
        <v>1009</v>
      </c>
      <c r="B508" s="6" t="s">
        <v>1010</v>
      </c>
      <c r="C508" s="7">
        <f>'ABRIL 2025'!C508+'MAYO 2025'!C508+'JUNIO 2025'!C508</f>
        <v>8072863.1399999997</v>
      </c>
      <c r="D508" s="7">
        <f>'ABRIL 2025'!D508+'MAYO 2025'!D508+'JUNIO 2025'!D508</f>
        <v>0</v>
      </c>
      <c r="E508" s="7">
        <f t="shared" si="15"/>
        <v>8072863.1399999997</v>
      </c>
      <c r="F508" s="7">
        <f>+'ABRIL 2025'!F508+'MAYO 2025'!F508+'JUNIO 2025'!F508</f>
        <v>1257912.0900000001</v>
      </c>
      <c r="G508" s="7">
        <f>+'ABRIL 2025'!G508+'MAYO 2025'!G508+'JUNIO 2025'!G508</f>
        <v>0</v>
      </c>
      <c r="H508" s="7">
        <f t="shared" si="16"/>
        <v>1257912.0900000001</v>
      </c>
    </row>
    <row r="509" spans="1:8" x14ac:dyDescent="0.3">
      <c r="A509" s="13" t="s">
        <v>1011</v>
      </c>
      <c r="B509" s="6" t="s">
        <v>1012</v>
      </c>
      <c r="C509" s="7">
        <f>'ABRIL 2025'!C509+'MAYO 2025'!C509+'JUNIO 2025'!C509</f>
        <v>290893.44</v>
      </c>
      <c r="D509" s="7">
        <f>'ABRIL 2025'!D509+'MAYO 2025'!D509+'JUNIO 2025'!D509</f>
        <v>0</v>
      </c>
      <c r="E509" s="7">
        <f t="shared" si="15"/>
        <v>290893.44</v>
      </c>
      <c r="F509" s="7">
        <f>+'ABRIL 2025'!F509+'MAYO 2025'!F509+'JUNIO 2025'!F509</f>
        <v>105052.59</v>
      </c>
      <c r="G509" s="7">
        <f>+'ABRIL 2025'!G509+'MAYO 2025'!G509+'JUNIO 2025'!G509</f>
        <v>0</v>
      </c>
      <c r="H509" s="7">
        <f t="shared" si="16"/>
        <v>105052.59</v>
      </c>
    </row>
    <row r="510" spans="1:8" x14ac:dyDescent="0.3">
      <c r="A510" s="13" t="s">
        <v>1013</v>
      </c>
      <c r="B510" s="6" t="s">
        <v>1014</v>
      </c>
      <c r="C510" s="7">
        <f>'ABRIL 2025'!C510+'MAYO 2025'!C510+'JUNIO 2025'!C510</f>
        <v>1197839.94</v>
      </c>
      <c r="D510" s="7">
        <f>'ABRIL 2025'!D510+'MAYO 2025'!D510+'JUNIO 2025'!D510</f>
        <v>0</v>
      </c>
      <c r="E510" s="7">
        <f t="shared" si="15"/>
        <v>1197839.94</v>
      </c>
      <c r="F510" s="7">
        <f>+'ABRIL 2025'!F510+'MAYO 2025'!F510+'JUNIO 2025'!F510</f>
        <v>393020.27999999997</v>
      </c>
      <c r="G510" s="7">
        <f>+'ABRIL 2025'!G510+'MAYO 2025'!G510+'JUNIO 2025'!G510</f>
        <v>0</v>
      </c>
      <c r="H510" s="7">
        <f t="shared" si="16"/>
        <v>393020.27999999997</v>
      </c>
    </row>
    <row r="511" spans="1:8" x14ac:dyDescent="0.3">
      <c r="A511" s="13" t="s">
        <v>1015</v>
      </c>
      <c r="B511" s="6" t="s">
        <v>1016</v>
      </c>
      <c r="C511" s="7">
        <f>'ABRIL 2025'!C511+'MAYO 2025'!C511+'JUNIO 2025'!C511</f>
        <v>3104784.09</v>
      </c>
      <c r="D511" s="7">
        <f>'ABRIL 2025'!D511+'MAYO 2025'!D511+'JUNIO 2025'!D511</f>
        <v>0</v>
      </c>
      <c r="E511" s="7">
        <f t="shared" si="15"/>
        <v>3104784.09</v>
      </c>
      <c r="F511" s="7">
        <f>+'ABRIL 2025'!F511+'MAYO 2025'!F511+'JUNIO 2025'!F511</f>
        <v>1898609.34</v>
      </c>
      <c r="G511" s="7">
        <f>+'ABRIL 2025'!G511+'MAYO 2025'!G511+'JUNIO 2025'!G511</f>
        <v>0</v>
      </c>
      <c r="H511" s="7">
        <f t="shared" si="16"/>
        <v>1898609.34</v>
      </c>
    </row>
    <row r="512" spans="1:8" x14ac:dyDescent="0.3">
      <c r="A512" s="13" t="s">
        <v>1017</v>
      </c>
      <c r="B512" s="6" t="s">
        <v>1018</v>
      </c>
      <c r="C512" s="7">
        <f>'ABRIL 2025'!C512+'MAYO 2025'!C512+'JUNIO 2025'!C512</f>
        <v>672647.25</v>
      </c>
      <c r="D512" s="7">
        <f>'ABRIL 2025'!D512+'MAYO 2025'!D512+'JUNIO 2025'!D512</f>
        <v>0</v>
      </c>
      <c r="E512" s="7">
        <f t="shared" si="15"/>
        <v>672647.25</v>
      </c>
      <c r="F512" s="7">
        <f>+'ABRIL 2025'!F512+'MAYO 2025'!F512+'JUNIO 2025'!F512</f>
        <v>197251.68</v>
      </c>
      <c r="G512" s="7">
        <f>+'ABRIL 2025'!G512+'MAYO 2025'!G512+'JUNIO 2025'!G512</f>
        <v>0</v>
      </c>
      <c r="H512" s="7">
        <f t="shared" si="16"/>
        <v>197251.68</v>
      </c>
    </row>
    <row r="513" spans="1:8" x14ac:dyDescent="0.3">
      <c r="A513" s="13" t="s">
        <v>1019</v>
      </c>
      <c r="B513" s="6" t="s">
        <v>1020</v>
      </c>
      <c r="C513" s="7">
        <f>'ABRIL 2025'!C513+'MAYO 2025'!C513+'JUNIO 2025'!C513</f>
        <v>2767853.67</v>
      </c>
      <c r="D513" s="7">
        <f>'ABRIL 2025'!D513+'MAYO 2025'!D513+'JUNIO 2025'!D513</f>
        <v>0</v>
      </c>
      <c r="E513" s="7">
        <f t="shared" si="15"/>
        <v>2767853.67</v>
      </c>
      <c r="F513" s="7">
        <f>+'ABRIL 2025'!F513+'MAYO 2025'!F513+'JUNIO 2025'!F513</f>
        <v>779861.01</v>
      </c>
      <c r="G513" s="7">
        <f>+'ABRIL 2025'!G513+'MAYO 2025'!G513+'JUNIO 2025'!G513</f>
        <v>18905</v>
      </c>
      <c r="H513" s="7">
        <f t="shared" si="16"/>
        <v>760956.01</v>
      </c>
    </row>
    <row r="514" spans="1:8" x14ac:dyDescent="0.3">
      <c r="A514" s="13" t="s">
        <v>1021</v>
      </c>
      <c r="B514" s="6" t="s">
        <v>1022</v>
      </c>
      <c r="C514" s="7">
        <f>'ABRIL 2025'!C514+'MAYO 2025'!C514+'JUNIO 2025'!C514</f>
        <v>1302642.03</v>
      </c>
      <c r="D514" s="7">
        <f>'ABRIL 2025'!D514+'MAYO 2025'!D514+'JUNIO 2025'!D514</f>
        <v>0</v>
      </c>
      <c r="E514" s="7">
        <f t="shared" si="15"/>
        <v>1302642.03</v>
      </c>
      <c r="F514" s="7">
        <f>+'ABRIL 2025'!F514+'MAYO 2025'!F514+'JUNIO 2025'!F514</f>
        <v>399941.39999999997</v>
      </c>
      <c r="G514" s="7">
        <f>+'ABRIL 2025'!G514+'MAYO 2025'!G514+'JUNIO 2025'!G514</f>
        <v>0</v>
      </c>
      <c r="H514" s="7">
        <f t="shared" si="16"/>
        <v>399941.39999999997</v>
      </c>
    </row>
    <row r="515" spans="1:8" x14ac:dyDescent="0.3">
      <c r="A515" s="13" t="s">
        <v>1023</v>
      </c>
      <c r="B515" s="6" t="s">
        <v>1024</v>
      </c>
      <c r="C515" s="7">
        <f>'ABRIL 2025'!C515+'MAYO 2025'!C515+'JUNIO 2025'!C515</f>
        <v>12213287.370000001</v>
      </c>
      <c r="D515" s="7">
        <f>'ABRIL 2025'!D515+'MAYO 2025'!D515+'JUNIO 2025'!D515</f>
        <v>0</v>
      </c>
      <c r="E515" s="7">
        <f t="shared" si="15"/>
        <v>12213287.370000001</v>
      </c>
      <c r="F515" s="7">
        <f>+'ABRIL 2025'!F515+'MAYO 2025'!F515+'JUNIO 2025'!F515</f>
        <v>2813926.38</v>
      </c>
      <c r="G515" s="7">
        <f>+'ABRIL 2025'!G515+'MAYO 2025'!G515+'JUNIO 2025'!G515</f>
        <v>0</v>
      </c>
      <c r="H515" s="7">
        <f t="shared" si="16"/>
        <v>2813926.38</v>
      </c>
    </row>
    <row r="516" spans="1:8" x14ac:dyDescent="0.3">
      <c r="A516" s="13" t="s">
        <v>1025</v>
      </c>
      <c r="B516" s="6" t="s">
        <v>1026</v>
      </c>
      <c r="C516" s="7">
        <f>'ABRIL 2025'!C516+'MAYO 2025'!C516+'JUNIO 2025'!C516</f>
        <v>1383625.7999999998</v>
      </c>
      <c r="D516" s="7">
        <f>'ABRIL 2025'!D516+'MAYO 2025'!D516+'JUNIO 2025'!D516</f>
        <v>0</v>
      </c>
      <c r="E516" s="7">
        <f t="shared" si="15"/>
        <v>1383625.7999999998</v>
      </c>
      <c r="F516" s="7">
        <f>+'ABRIL 2025'!F516+'MAYO 2025'!F516+'JUNIO 2025'!F516</f>
        <v>187858.77</v>
      </c>
      <c r="G516" s="7">
        <f>+'ABRIL 2025'!G516+'MAYO 2025'!G516+'JUNIO 2025'!G516</f>
        <v>0</v>
      </c>
      <c r="H516" s="7">
        <f t="shared" si="16"/>
        <v>187858.77</v>
      </c>
    </row>
    <row r="517" spans="1:8" x14ac:dyDescent="0.3">
      <c r="A517" s="13" t="s">
        <v>1027</v>
      </c>
      <c r="B517" s="6" t="s">
        <v>1028</v>
      </c>
      <c r="C517" s="7">
        <f>'ABRIL 2025'!C517+'MAYO 2025'!C517+'JUNIO 2025'!C517</f>
        <v>5108732.22</v>
      </c>
      <c r="D517" s="7">
        <f>'ABRIL 2025'!D517+'MAYO 2025'!D517+'JUNIO 2025'!D517</f>
        <v>0</v>
      </c>
      <c r="E517" s="7">
        <f t="shared" si="15"/>
        <v>5108732.22</v>
      </c>
      <c r="F517" s="7">
        <f>+'ABRIL 2025'!F517+'MAYO 2025'!F517+'JUNIO 2025'!F517</f>
        <v>824353.86</v>
      </c>
      <c r="G517" s="7">
        <f>+'ABRIL 2025'!G517+'MAYO 2025'!G517+'JUNIO 2025'!G517</f>
        <v>0</v>
      </c>
      <c r="H517" s="7">
        <f t="shared" si="16"/>
        <v>824353.86</v>
      </c>
    </row>
    <row r="518" spans="1:8" x14ac:dyDescent="0.3">
      <c r="A518" s="13" t="s">
        <v>1029</v>
      </c>
      <c r="B518" s="6" t="s">
        <v>1030</v>
      </c>
      <c r="C518" s="7">
        <f>'ABRIL 2025'!C518+'MAYO 2025'!C518+'JUNIO 2025'!C518</f>
        <v>1279306.6499999999</v>
      </c>
      <c r="D518" s="7">
        <f>'ABRIL 2025'!D518+'MAYO 2025'!D518+'JUNIO 2025'!D518</f>
        <v>0</v>
      </c>
      <c r="E518" s="7">
        <f t="shared" si="15"/>
        <v>1279306.6499999999</v>
      </c>
      <c r="F518" s="7">
        <f>+'ABRIL 2025'!F518+'MAYO 2025'!F518+'JUNIO 2025'!F518</f>
        <v>272148</v>
      </c>
      <c r="G518" s="7">
        <f>+'ABRIL 2025'!G518+'MAYO 2025'!G518+'JUNIO 2025'!G518</f>
        <v>0</v>
      </c>
      <c r="H518" s="7">
        <f t="shared" si="16"/>
        <v>272148</v>
      </c>
    </row>
    <row r="519" spans="1:8" x14ac:dyDescent="0.3">
      <c r="A519" s="13" t="s">
        <v>1031</v>
      </c>
      <c r="B519" s="6" t="s">
        <v>1032</v>
      </c>
      <c r="C519" s="7">
        <f>'ABRIL 2025'!C519+'MAYO 2025'!C519+'JUNIO 2025'!C519</f>
        <v>5084814.93</v>
      </c>
      <c r="D519" s="7">
        <f>'ABRIL 2025'!D519+'MAYO 2025'!D519+'JUNIO 2025'!D519</f>
        <v>0</v>
      </c>
      <c r="E519" s="7">
        <f t="shared" si="15"/>
        <v>5084814.93</v>
      </c>
      <c r="F519" s="7">
        <f>+'ABRIL 2025'!F519+'MAYO 2025'!F519+'JUNIO 2025'!F519</f>
        <v>2231317.08</v>
      </c>
      <c r="G519" s="7">
        <f>+'ABRIL 2025'!G519+'MAYO 2025'!G519+'JUNIO 2025'!G519</f>
        <v>0</v>
      </c>
      <c r="H519" s="7">
        <f t="shared" si="16"/>
        <v>2231317.08</v>
      </c>
    </row>
    <row r="520" spans="1:8" x14ac:dyDescent="0.3">
      <c r="A520" s="13" t="s">
        <v>1033</v>
      </c>
      <c r="B520" s="6" t="s">
        <v>1034</v>
      </c>
      <c r="C520" s="7">
        <f>'ABRIL 2025'!C520+'MAYO 2025'!C520+'JUNIO 2025'!C520</f>
        <v>2225241.36</v>
      </c>
      <c r="D520" s="7">
        <f>'ABRIL 2025'!D520+'MAYO 2025'!D520+'JUNIO 2025'!D520</f>
        <v>0</v>
      </c>
      <c r="E520" s="7">
        <f t="shared" ref="E520:E576" si="17">C520-D520</f>
        <v>2225241.36</v>
      </c>
      <c r="F520" s="7">
        <f>+'ABRIL 2025'!F520+'MAYO 2025'!F520+'JUNIO 2025'!F520</f>
        <v>232598.78999999998</v>
      </c>
      <c r="G520" s="7">
        <f>+'ABRIL 2025'!G520+'MAYO 2025'!G520+'JUNIO 2025'!G520</f>
        <v>0</v>
      </c>
      <c r="H520" s="7">
        <f t="shared" ref="H520:H576" si="18">F520-G520</f>
        <v>232598.78999999998</v>
      </c>
    </row>
    <row r="521" spans="1:8" x14ac:dyDescent="0.3">
      <c r="A521" s="13" t="s">
        <v>1035</v>
      </c>
      <c r="B521" s="6" t="s">
        <v>1036</v>
      </c>
      <c r="C521" s="7">
        <f>'ABRIL 2025'!C521+'MAYO 2025'!C521+'JUNIO 2025'!C521</f>
        <v>24102206.789999999</v>
      </c>
      <c r="D521" s="7">
        <f>'ABRIL 2025'!D521+'MAYO 2025'!D521+'JUNIO 2025'!D521</f>
        <v>0</v>
      </c>
      <c r="E521" s="7">
        <f t="shared" si="17"/>
        <v>24102206.789999999</v>
      </c>
      <c r="F521" s="7">
        <f>+'ABRIL 2025'!F521+'MAYO 2025'!F521+'JUNIO 2025'!F521</f>
        <v>16743900.149999999</v>
      </c>
      <c r="G521" s="7">
        <f>+'ABRIL 2025'!G521+'MAYO 2025'!G521+'JUNIO 2025'!G521</f>
        <v>3066402</v>
      </c>
      <c r="H521" s="7">
        <f t="shared" si="18"/>
        <v>13677498.149999999</v>
      </c>
    </row>
    <row r="522" spans="1:8" x14ac:dyDescent="0.3">
      <c r="A522" s="13" t="s">
        <v>1037</v>
      </c>
      <c r="B522" s="6" t="s">
        <v>1038</v>
      </c>
      <c r="C522" s="7">
        <f>'ABRIL 2025'!C522+'MAYO 2025'!C522+'JUNIO 2025'!C522</f>
        <v>3568754.5200000005</v>
      </c>
      <c r="D522" s="7">
        <f>'ABRIL 2025'!D522+'MAYO 2025'!D522+'JUNIO 2025'!D522</f>
        <v>0</v>
      </c>
      <c r="E522" s="7">
        <f t="shared" si="17"/>
        <v>3568754.5200000005</v>
      </c>
      <c r="F522" s="7">
        <f>+'ABRIL 2025'!F522+'MAYO 2025'!F522+'JUNIO 2025'!F522</f>
        <v>1300180.32</v>
      </c>
      <c r="G522" s="7">
        <f>+'ABRIL 2025'!G522+'MAYO 2025'!G522+'JUNIO 2025'!G522</f>
        <v>0</v>
      </c>
      <c r="H522" s="7">
        <f t="shared" si="18"/>
        <v>1300180.32</v>
      </c>
    </row>
    <row r="523" spans="1:8" x14ac:dyDescent="0.3">
      <c r="A523" s="13" t="s">
        <v>1039</v>
      </c>
      <c r="B523" s="6" t="s">
        <v>1040</v>
      </c>
      <c r="C523" s="7">
        <f>'ABRIL 2025'!C523+'MAYO 2025'!C523+'JUNIO 2025'!C523</f>
        <v>7103682.8399999999</v>
      </c>
      <c r="D523" s="7">
        <f>'ABRIL 2025'!D523+'MAYO 2025'!D523+'JUNIO 2025'!D523</f>
        <v>0</v>
      </c>
      <c r="E523" s="7">
        <f t="shared" si="17"/>
        <v>7103682.8399999999</v>
      </c>
      <c r="F523" s="7">
        <f>+'ABRIL 2025'!F523+'MAYO 2025'!F523+'JUNIO 2025'!F523</f>
        <v>1490263.71</v>
      </c>
      <c r="G523" s="7">
        <f>+'ABRIL 2025'!G523+'MAYO 2025'!G523+'JUNIO 2025'!G523</f>
        <v>0</v>
      </c>
      <c r="H523" s="7">
        <f t="shared" si="18"/>
        <v>1490263.71</v>
      </c>
    </row>
    <row r="524" spans="1:8" x14ac:dyDescent="0.3">
      <c r="A524" s="13" t="s">
        <v>1041</v>
      </c>
      <c r="B524" s="6" t="s">
        <v>1042</v>
      </c>
      <c r="C524" s="7">
        <f>'ABRIL 2025'!C524+'MAYO 2025'!C524+'JUNIO 2025'!C524</f>
        <v>401466.12</v>
      </c>
      <c r="D524" s="7">
        <f>'ABRIL 2025'!D524+'MAYO 2025'!D524+'JUNIO 2025'!D524</f>
        <v>0</v>
      </c>
      <c r="E524" s="7">
        <f t="shared" si="17"/>
        <v>401466.12</v>
      </c>
      <c r="F524" s="7">
        <f>+'ABRIL 2025'!F524+'MAYO 2025'!F524+'JUNIO 2025'!F524</f>
        <v>27931.620000000003</v>
      </c>
      <c r="G524" s="7">
        <f>+'ABRIL 2025'!G524+'MAYO 2025'!G524+'JUNIO 2025'!G524</f>
        <v>0</v>
      </c>
      <c r="H524" s="7">
        <f t="shared" si="18"/>
        <v>27931.620000000003</v>
      </c>
    </row>
    <row r="525" spans="1:8" x14ac:dyDescent="0.3">
      <c r="A525" s="13" t="s">
        <v>1043</v>
      </c>
      <c r="B525" s="6" t="s">
        <v>1044</v>
      </c>
      <c r="C525" s="7">
        <f>'ABRIL 2025'!C525+'MAYO 2025'!C525+'JUNIO 2025'!C525</f>
        <v>1418772.8699999999</v>
      </c>
      <c r="D525" s="7">
        <f>'ABRIL 2025'!D525+'MAYO 2025'!D525+'JUNIO 2025'!D525</f>
        <v>0</v>
      </c>
      <c r="E525" s="7">
        <f t="shared" si="17"/>
        <v>1418772.8699999999</v>
      </c>
      <c r="F525" s="7">
        <f>+'ABRIL 2025'!F525+'MAYO 2025'!F525+'JUNIO 2025'!F525</f>
        <v>836960.19</v>
      </c>
      <c r="G525" s="7">
        <f>+'ABRIL 2025'!G525+'MAYO 2025'!G525+'JUNIO 2025'!G525</f>
        <v>0</v>
      </c>
      <c r="H525" s="7">
        <f t="shared" si="18"/>
        <v>836960.19</v>
      </c>
    </row>
    <row r="526" spans="1:8" x14ac:dyDescent="0.3">
      <c r="A526" s="13" t="s">
        <v>1045</v>
      </c>
      <c r="B526" s="6" t="s">
        <v>1046</v>
      </c>
      <c r="C526" s="7">
        <f>'ABRIL 2025'!C526+'MAYO 2025'!C526+'JUNIO 2025'!C526</f>
        <v>3898119.42</v>
      </c>
      <c r="D526" s="7">
        <f>'ABRIL 2025'!D526+'MAYO 2025'!D526+'JUNIO 2025'!D526</f>
        <v>0</v>
      </c>
      <c r="E526" s="7">
        <f t="shared" si="17"/>
        <v>3898119.42</v>
      </c>
      <c r="F526" s="7">
        <f>+'ABRIL 2025'!F526+'MAYO 2025'!F526+'JUNIO 2025'!F526</f>
        <v>1827420.75</v>
      </c>
      <c r="G526" s="7">
        <f>+'ABRIL 2025'!G526+'MAYO 2025'!G526+'JUNIO 2025'!G526</f>
        <v>0</v>
      </c>
      <c r="H526" s="7">
        <f t="shared" si="18"/>
        <v>1827420.75</v>
      </c>
    </row>
    <row r="527" spans="1:8" x14ac:dyDescent="0.3">
      <c r="A527" s="13" t="s">
        <v>1047</v>
      </c>
      <c r="B527" s="6" t="s">
        <v>1048</v>
      </c>
      <c r="C527" s="7">
        <f>'ABRIL 2025'!C527+'MAYO 2025'!C527+'JUNIO 2025'!C527</f>
        <v>632888.10000000009</v>
      </c>
      <c r="D527" s="7">
        <f>'ABRIL 2025'!D527+'MAYO 2025'!D527+'JUNIO 2025'!D527</f>
        <v>0</v>
      </c>
      <c r="E527" s="7">
        <f t="shared" si="17"/>
        <v>632888.10000000009</v>
      </c>
      <c r="F527" s="7">
        <f>+'ABRIL 2025'!F527+'MAYO 2025'!F527+'JUNIO 2025'!F527</f>
        <v>61795.649999999994</v>
      </c>
      <c r="G527" s="7">
        <f>+'ABRIL 2025'!G527+'MAYO 2025'!G527+'JUNIO 2025'!G527</f>
        <v>0</v>
      </c>
      <c r="H527" s="7">
        <f t="shared" si="18"/>
        <v>61795.649999999994</v>
      </c>
    </row>
    <row r="528" spans="1:8" x14ac:dyDescent="0.3">
      <c r="A528" s="13" t="s">
        <v>1049</v>
      </c>
      <c r="B528" s="6" t="s">
        <v>1050</v>
      </c>
      <c r="C528" s="7">
        <f>'ABRIL 2025'!C528+'MAYO 2025'!C528+'JUNIO 2025'!C528</f>
        <v>1362328.92</v>
      </c>
      <c r="D528" s="7">
        <f>'ABRIL 2025'!D528+'MAYO 2025'!D528+'JUNIO 2025'!D528</f>
        <v>0</v>
      </c>
      <c r="E528" s="7">
        <f t="shared" si="17"/>
        <v>1362328.92</v>
      </c>
      <c r="F528" s="7">
        <f>+'ABRIL 2025'!F528+'MAYO 2025'!F528+'JUNIO 2025'!F528</f>
        <v>297855</v>
      </c>
      <c r="G528" s="7">
        <f>+'ABRIL 2025'!G528+'MAYO 2025'!G528+'JUNIO 2025'!G528</f>
        <v>0</v>
      </c>
      <c r="H528" s="7">
        <f t="shared" si="18"/>
        <v>297855</v>
      </c>
    </row>
    <row r="529" spans="1:8" x14ac:dyDescent="0.3">
      <c r="A529" s="13" t="s">
        <v>1051</v>
      </c>
      <c r="B529" s="6" t="s">
        <v>1052</v>
      </c>
      <c r="C529" s="7">
        <f>'ABRIL 2025'!C529+'MAYO 2025'!C529+'JUNIO 2025'!C529</f>
        <v>1607790.9899999998</v>
      </c>
      <c r="D529" s="7">
        <f>'ABRIL 2025'!D529+'MAYO 2025'!D529+'JUNIO 2025'!D529</f>
        <v>0</v>
      </c>
      <c r="E529" s="7">
        <f t="shared" si="17"/>
        <v>1607790.9899999998</v>
      </c>
      <c r="F529" s="7">
        <f>+'ABRIL 2025'!F529+'MAYO 2025'!F529+'JUNIO 2025'!F529</f>
        <v>403649.13</v>
      </c>
      <c r="G529" s="7">
        <f>+'ABRIL 2025'!G529+'MAYO 2025'!G529+'JUNIO 2025'!G529</f>
        <v>0</v>
      </c>
      <c r="H529" s="7">
        <f t="shared" si="18"/>
        <v>403649.13</v>
      </c>
    </row>
    <row r="530" spans="1:8" x14ac:dyDescent="0.3">
      <c r="A530" s="13" t="s">
        <v>1053</v>
      </c>
      <c r="B530" s="6" t="s">
        <v>1054</v>
      </c>
      <c r="C530" s="7">
        <f>'ABRIL 2025'!C530+'MAYO 2025'!C530+'JUNIO 2025'!C530</f>
        <v>526644.84</v>
      </c>
      <c r="D530" s="7">
        <f>'ABRIL 2025'!D530+'MAYO 2025'!D530+'JUNIO 2025'!D530</f>
        <v>0</v>
      </c>
      <c r="E530" s="7">
        <f t="shared" si="17"/>
        <v>526644.84</v>
      </c>
      <c r="F530" s="7">
        <f>+'ABRIL 2025'!F530+'MAYO 2025'!F530+'JUNIO 2025'!F530</f>
        <v>80828.700000000012</v>
      </c>
      <c r="G530" s="7">
        <f>+'ABRIL 2025'!G530+'MAYO 2025'!G530+'JUNIO 2025'!G530</f>
        <v>0</v>
      </c>
      <c r="H530" s="7">
        <f t="shared" si="18"/>
        <v>80828.700000000012</v>
      </c>
    </row>
    <row r="531" spans="1:8" x14ac:dyDescent="0.3">
      <c r="A531" s="13" t="s">
        <v>1055</v>
      </c>
      <c r="B531" s="6" t="s">
        <v>1056</v>
      </c>
      <c r="C531" s="7">
        <f>'ABRIL 2025'!C531+'MAYO 2025'!C531+'JUNIO 2025'!C531</f>
        <v>4727223.75</v>
      </c>
      <c r="D531" s="7">
        <f>'ABRIL 2025'!D531+'MAYO 2025'!D531+'JUNIO 2025'!D531</f>
        <v>0</v>
      </c>
      <c r="E531" s="7">
        <f t="shared" si="17"/>
        <v>4727223.75</v>
      </c>
      <c r="F531" s="7">
        <f>+'ABRIL 2025'!F531+'MAYO 2025'!F531+'JUNIO 2025'!F531</f>
        <v>3085580.04</v>
      </c>
      <c r="G531" s="7">
        <f>+'ABRIL 2025'!G531+'MAYO 2025'!G531+'JUNIO 2025'!G531</f>
        <v>62537</v>
      </c>
      <c r="H531" s="7">
        <f t="shared" si="18"/>
        <v>3023043.04</v>
      </c>
    </row>
    <row r="532" spans="1:8" x14ac:dyDescent="0.3">
      <c r="A532" s="13" t="s">
        <v>1057</v>
      </c>
      <c r="B532" s="6" t="s">
        <v>1058</v>
      </c>
      <c r="C532" s="7">
        <f>'ABRIL 2025'!C532+'MAYO 2025'!C532+'JUNIO 2025'!C532</f>
        <v>10971865.800000001</v>
      </c>
      <c r="D532" s="7">
        <f>'ABRIL 2025'!D532+'MAYO 2025'!D532+'JUNIO 2025'!D532</f>
        <v>0</v>
      </c>
      <c r="E532" s="7">
        <f t="shared" si="17"/>
        <v>10971865.800000001</v>
      </c>
      <c r="F532" s="7">
        <f>+'ABRIL 2025'!F532+'MAYO 2025'!F532+'JUNIO 2025'!F532</f>
        <v>4124982.75</v>
      </c>
      <c r="G532" s="7">
        <f>+'ABRIL 2025'!G532+'MAYO 2025'!G532+'JUNIO 2025'!G532</f>
        <v>4062</v>
      </c>
      <c r="H532" s="7">
        <f t="shared" si="18"/>
        <v>4120920.75</v>
      </c>
    </row>
    <row r="533" spans="1:8" x14ac:dyDescent="0.3">
      <c r="A533" s="13" t="s">
        <v>1059</v>
      </c>
      <c r="B533" s="6" t="s">
        <v>1060</v>
      </c>
      <c r="C533" s="7">
        <f>'ABRIL 2025'!C533+'MAYO 2025'!C533+'JUNIO 2025'!C533</f>
        <v>3187400.43</v>
      </c>
      <c r="D533" s="7">
        <f>'ABRIL 2025'!D533+'MAYO 2025'!D533+'JUNIO 2025'!D533</f>
        <v>0</v>
      </c>
      <c r="E533" s="7">
        <f t="shared" si="17"/>
        <v>3187400.43</v>
      </c>
      <c r="F533" s="7">
        <f>+'ABRIL 2025'!F533+'MAYO 2025'!F533+'JUNIO 2025'!F533</f>
        <v>615484.59</v>
      </c>
      <c r="G533" s="7">
        <f>+'ABRIL 2025'!G533+'MAYO 2025'!G533+'JUNIO 2025'!G533</f>
        <v>0</v>
      </c>
      <c r="H533" s="7">
        <f t="shared" si="18"/>
        <v>615484.59</v>
      </c>
    </row>
    <row r="534" spans="1:8" x14ac:dyDescent="0.3">
      <c r="A534" s="13" t="s">
        <v>1061</v>
      </c>
      <c r="B534" s="6" t="s">
        <v>1062</v>
      </c>
      <c r="C534" s="7">
        <f>'ABRIL 2025'!C534+'MAYO 2025'!C534+'JUNIO 2025'!C534</f>
        <v>1360589.07</v>
      </c>
      <c r="D534" s="7">
        <f>'ABRIL 2025'!D534+'MAYO 2025'!D534+'JUNIO 2025'!D534</f>
        <v>0</v>
      </c>
      <c r="E534" s="7">
        <f t="shared" si="17"/>
        <v>1360589.07</v>
      </c>
      <c r="F534" s="7">
        <f>+'ABRIL 2025'!F534+'MAYO 2025'!F534+'JUNIO 2025'!F534</f>
        <v>223453.05000000002</v>
      </c>
      <c r="G534" s="7">
        <f>+'ABRIL 2025'!G534+'MAYO 2025'!G534+'JUNIO 2025'!G534</f>
        <v>0</v>
      </c>
      <c r="H534" s="7">
        <f t="shared" si="18"/>
        <v>223453.05000000002</v>
      </c>
    </row>
    <row r="535" spans="1:8" x14ac:dyDescent="0.3">
      <c r="A535" s="13" t="s">
        <v>1063</v>
      </c>
      <c r="B535" s="6" t="s">
        <v>1064</v>
      </c>
      <c r="C535" s="7">
        <f>'ABRIL 2025'!C535+'MAYO 2025'!C535+'JUNIO 2025'!C535</f>
        <v>1987846.7399999998</v>
      </c>
      <c r="D535" s="7">
        <f>'ABRIL 2025'!D535+'MAYO 2025'!D535+'JUNIO 2025'!D535</f>
        <v>0</v>
      </c>
      <c r="E535" s="7">
        <f t="shared" si="17"/>
        <v>1987846.7399999998</v>
      </c>
      <c r="F535" s="7">
        <f>+'ABRIL 2025'!F535+'MAYO 2025'!F535+'JUNIO 2025'!F535</f>
        <v>364347.12</v>
      </c>
      <c r="G535" s="7">
        <f>+'ABRIL 2025'!G535+'MAYO 2025'!G535+'JUNIO 2025'!G535</f>
        <v>0</v>
      </c>
      <c r="H535" s="7">
        <f t="shared" si="18"/>
        <v>364347.12</v>
      </c>
    </row>
    <row r="536" spans="1:8" x14ac:dyDescent="0.3">
      <c r="A536" s="13" t="s">
        <v>1065</v>
      </c>
      <c r="B536" s="6" t="s">
        <v>1066</v>
      </c>
      <c r="C536" s="7">
        <f>'ABRIL 2025'!C536+'MAYO 2025'!C536+'JUNIO 2025'!C536</f>
        <v>3186846.66</v>
      </c>
      <c r="D536" s="7">
        <f>'ABRIL 2025'!D536+'MAYO 2025'!D536+'JUNIO 2025'!D536</f>
        <v>0</v>
      </c>
      <c r="E536" s="7">
        <f t="shared" si="17"/>
        <v>3186846.66</v>
      </c>
      <c r="F536" s="7">
        <f>+'ABRIL 2025'!F536+'MAYO 2025'!F536+'JUNIO 2025'!F536</f>
        <v>969697.23</v>
      </c>
      <c r="G536" s="7">
        <f>+'ABRIL 2025'!G536+'MAYO 2025'!G536+'JUNIO 2025'!G536</f>
        <v>0</v>
      </c>
      <c r="H536" s="7">
        <f t="shared" si="18"/>
        <v>969697.23</v>
      </c>
    </row>
    <row r="537" spans="1:8" x14ac:dyDescent="0.3">
      <c r="A537" s="13" t="s">
        <v>1067</v>
      </c>
      <c r="B537" s="6" t="s">
        <v>1068</v>
      </c>
      <c r="C537" s="7">
        <f>'ABRIL 2025'!C537+'MAYO 2025'!C537+'JUNIO 2025'!C537</f>
        <v>1407378.96</v>
      </c>
      <c r="D537" s="7">
        <f>'ABRIL 2025'!D537+'MAYO 2025'!D537+'JUNIO 2025'!D537</f>
        <v>0</v>
      </c>
      <c r="E537" s="7">
        <f t="shared" si="17"/>
        <v>1407378.96</v>
      </c>
      <c r="F537" s="7">
        <f>+'ABRIL 2025'!F537+'MAYO 2025'!F537+'JUNIO 2025'!F537</f>
        <v>645640.89</v>
      </c>
      <c r="G537" s="7">
        <f>+'ABRIL 2025'!G537+'MAYO 2025'!G537+'JUNIO 2025'!G537</f>
        <v>0</v>
      </c>
      <c r="H537" s="7">
        <f t="shared" si="18"/>
        <v>645640.89</v>
      </c>
    </row>
    <row r="538" spans="1:8" x14ac:dyDescent="0.3">
      <c r="A538" s="13" t="s">
        <v>1069</v>
      </c>
      <c r="B538" s="6" t="s">
        <v>1070</v>
      </c>
      <c r="C538" s="7">
        <f>'ABRIL 2025'!C538+'MAYO 2025'!C538+'JUNIO 2025'!C538</f>
        <v>4844353.9799999995</v>
      </c>
      <c r="D538" s="7">
        <f>'ABRIL 2025'!D538+'MAYO 2025'!D538+'JUNIO 2025'!D538</f>
        <v>0</v>
      </c>
      <c r="E538" s="7">
        <f t="shared" si="17"/>
        <v>4844353.9799999995</v>
      </c>
      <c r="F538" s="7">
        <f>+'ABRIL 2025'!F538+'MAYO 2025'!F538+'JUNIO 2025'!F538</f>
        <v>1005044.3400000001</v>
      </c>
      <c r="G538" s="7">
        <f>+'ABRIL 2025'!G538+'MAYO 2025'!G538+'JUNIO 2025'!G538</f>
        <v>0</v>
      </c>
      <c r="H538" s="7">
        <f t="shared" si="18"/>
        <v>1005044.3400000001</v>
      </c>
    </row>
    <row r="539" spans="1:8" x14ac:dyDescent="0.3">
      <c r="A539" s="13" t="s">
        <v>1071</v>
      </c>
      <c r="B539" s="6" t="s">
        <v>1072</v>
      </c>
      <c r="C539" s="7">
        <f>'ABRIL 2025'!C539+'MAYO 2025'!C539+'JUNIO 2025'!C539</f>
        <v>1648293.2399999998</v>
      </c>
      <c r="D539" s="7">
        <f>'ABRIL 2025'!D539+'MAYO 2025'!D539+'JUNIO 2025'!D539</f>
        <v>0</v>
      </c>
      <c r="E539" s="7">
        <f t="shared" si="17"/>
        <v>1648293.2399999998</v>
      </c>
      <c r="F539" s="7">
        <f>+'ABRIL 2025'!F539+'MAYO 2025'!F539+'JUNIO 2025'!F539</f>
        <v>673819.67999999993</v>
      </c>
      <c r="G539" s="7">
        <f>+'ABRIL 2025'!G539+'MAYO 2025'!G539+'JUNIO 2025'!G539</f>
        <v>0</v>
      </c>
      <c r="H539" s="7">
        <f t="shared" si="18"/>
        <v>673819.67999999993</v>
      </c>
    </row>
    <row r="540" spans="1:8" x14ac:dyDescent="0.3">
      <c r="A540" s="13" t="s">
        <v>1073</v>
      </c>
      <c r="B540" s="6" t="s">
        <v>1074</v>
      </c>
      <c r="C540" s="7">
        <f>'ABRIL 2025'!C540+'MAYO 2025'!C540+'JUNIO 2025'!C540</f>
        <v>4427169.54</v>
      </c>
      <c r="D540" s="7">
        <f>'ABRIL 2025'!D540+'MAYO 2025'!D540+'JUNIO 2025'!D540</f>
        <v>0</v>
      </c>
      <c r="E540" s="7">
        <f t="shared" si="17"/>
        <v>4427169.54</v>
      </c>
      <c r="F540" s="7">
        <f>+'ABRIL 2025'!F540+'MAYO 2025'!F540+'JUNIO 2025'!F540</f>
        <v>868105.20000000007</v>
      </c>
      <c r="G540" s="7">
        <f>+'ABRIL 2025'!G540+'MAYO 2025'!G540+'JUNIO 2025'!G540</f>
        <v>0</v>
      </c>
      <c r="H540" s="7">
        <f t="shared" si="18"/>
        <v>868105.20000000007</v>
      </c>
    </row>
    <row r="541" spans="1:8" x14ac:dyDescent="0.3">
      <c r="A541" s="13" t="s">
        <v>1075</v>
      </c>
      <c r="B541" s="6" t="s">
        <v>1076</v>
      </c>
      <c r="C541" s="7">
        <f>'ABRIL 2025'!C541+'MAYO 2025'!C541+'JUNIO 2025'!C541</f>
        <v>4147270.62</v>
      </c>
      <c r="D541" s="7">
        <f>'ABRIL 2025'!D541+'MAYO 2025'!D541+'JUNIO 2025'!D541</f>
        <v>0</v>
      </c>
      <c r="E541" s="7">
        <f t="shared" si="17"/>
        <v>4147270.62</v>
      </c>
      <c r="F541" s="7">
        <f>+'ABRIL 2025'!F541+'MAYO 2025'!F541+'JUNIO 2025'!F541</f>
        <v>797658.14999999991</v>
      </c>
      <c r="G541" s="7">
        <f>+'ABRIL 2025'!G541+'MAYO 2025'!G541+'JUNIO 2025'!G541</f>
        <v>0</v>
      </c>
      <c r="H541" s="7">
        <f t="shared" si="18"/>
        <v>797658.14999999991</v>
      </c>
    </row>
    <row r="542" spans="1:8" x14ac:dyDescent="0.3">
      <c r="A542" s="13" t="s">
        <v>1077</v>
      </c>
      <c r="B542" s="6" t="s">
        <v>1078</v>
      </c>
      <c r="C542" s="7">
        <f>'ABRIL 2025'!C542+'MAYO 2025'!C542+'JUNIO 2025'!C542</f>
        <v>912877.08</v>
      </c>
      <c r="D542" s="7">
        <f>'ABRIL 2025'!D542+'MAYO 2025'!D542+'JUNIO 2025'!D542</f>
        <v>0</v>
      </c>
      <c r="E542" s="7">
        <f t="shared" si="17"/>
        <v>912877.08</v>
      </c>
      <c r="F542" s="7">
        <f>+'ABRIL 2025'!F542+'MAYO 2025'!F542+'JUNIO 2025'!F542</f>
        <v>110984.97</v>
      </c>
      <c r="G542" s="7">
        <f>+'ABRIL 2025'!G542+'MAYO 2025'!G542+'JUNIO 2025'!G542</f>
        <v>0</v>
      </c>
      <c r="H542" s="7">
        <f t="shared" si="18"/>
        <v>110984.97</v>
      </c>
    </row>
    <row r="543" spans="1:8" x14ac:dyDescent="0.3">
      <c r="A543" s="13" t="s">
        <v>1079</v>
      </c>
      <c r="B543" s="6" t="s">
        <v>1080</v>
      </c>
      <c r="C543" s="7">
        <f>'ABRIL 2025'!C543+'MAYO 2025'!C543+'JUNIO 2025'!C543</f>
        <v>4889153.34</v>
      </c>
      <c r="D543" s="7">
        <f>'ABRIL 2025'!D543+'MAYO 2025'!D543+'JUNIO 2025'!D543</f>
        <v>0</v>
      </c>
      <c r="E543" s="7">
        <f t="shared" si="17"/>
        <v>4889153.34</v>
      </c>
      <c r="F543" s="7">
        <f>+'ABRIL 2025'!F543+'MAYO 2025'!F543+'JUNIO 2025'!F543</f>
        <v>1658595.06</v>
      </c>
      <c r="G543" s="7">
        <f>+'ABRIL 2025'!G543+'MAYO 2025'!G543+'JUNIO 2025'!G543</f>
        <v>0</v>
      </c>
      <c r="H543" s="7">
        <f t="shared" si="18"/>
        <v>1658595.06</v>
      </c>
    </row>
    <row r="544" spans="1:8" x14ac:dyDescent="0.3">
      <c r="A544" s="13" t="s">
        <v>1081</v>
      </c>
      <c r="B544" s="6" t="s">
        <v>1082</v>
      </c>
      <c r="C544" s="7">
        <f>'ABRIL 2025'!C544+'MAYO 2025'!C544+'JUNIO 2025'!C544</f>
        <v>745034.37</v>
      </c>
      <c r="D544" s="7">
        <f>'ABRIL 2025'!D544+'MAYO 2025'!D544+'JUNIO 2025'!D544</f>
        <v>0</v>
      </c>
      <c r="E544" s="7">
        <f t="shared" si="17"/>
        <v>745034.37</v>
      </c>
      <c r="F544" s="7">
        <f>+'ABRIL 2025'!F544+'MAYO 2025'!F544+'JUNIO 2025'!F544</f>
        <v>176241.18</v>
      </c>
      <c r="G544" s="7">
        <f>+'ABRIL 2025'!G544+'MAYO 2025'!G544+'JUNIO 2025'!G544</f>
        <v>0</v>
      </c>
      <c r="H544" s="7">
        <f t="shared" si="18"/>
        <v>176241.18</v>
      </c>
    </row>
    <row r="545" spans="1:8" x14ac:dyDescent="0.3">
      <c r="A545" s="13" t="s">
        <v>1083</v>
      </c>
      <c r="B545" s="6" t="s">
        <v>1084</v>
      </c>
      <c r="C545" s="7">
        <f>'ABRIL 2025'!C545+'MAYO 2025'!C545+'JUNIO 2025'!C545</f>
        <v>2063865.81</v>
      </c>
      <c r="D545" s="7">
        <f>'ABRIL 2025'!D545+'MAYO 2025'!D545+'JUNIO 2025'!D545</f>
        <v>0</v>
      </c>
      <c r="E545" s="7">
        <f t="shared" si="17"/>
        <v>2063865.81</v>
      </c>
      <c r="F545" s="7">
        <f>+'ABRIL 2025'!F545+'MAYO 2025'!F545+'JUNIO 2025'!F545</f>
        <v>1569114.96</v>
      </c>
      <c r="G545" s="7">
        <f>+'ABRIL 2025'!G545+'MAYO 2025'!G545+'JUNIO 2025'!G545</f>
        <v>45235</v>
      </c>
      <c r="H545" s="7">
        <f t="shared" si="18"/>
        <v>1523879.96</v>
      </c>
    </row>
    <row r="546" spans="1:8" x14ac:dyDescent="0.3">
      <c r="A546" s="13" t="s">
        <v>1085</v>
      </c>
      <c r="B546" s="6" t="s">
        <v>1086</v>
      </c>
      <c r="C546" s="7">
        <f>'ABRIL 2025'!C546+'MAYO 2025'!C546+'JUNIO 2025'!C546</f>
        <v>2847314.19</v>
      </c>
      <c r="D546" s="7">
        <f>'ABRIL 2025'!D546+'MAYO 2025'!D546+'JUNIO 2025'!D546</f>
        <v>0</v>
      </c>
      <c r="E546" s="7">
        <f t="shared" si="17"/>
        <v>2847314.19</v>
      </c>
      <c r="F546" s="7">
        <f>+'ABRIL 2025'!F546+'MAYO 2025'!F546+'JUNIO 2025'!F546</f>
        <v>2058042.09</v>
      </c>
      <c r="G546" s="7">
        <f>+'ABRIL 2025'!G546+'MAYO 2025'!G546+'JUNIO 2025'!G546</f>
        <v>0</v>
      </c>
      <c r="H546" s="7">
        <f t="shared" si="18"/>
        <v>2058042.09</v>
      </c>
    </row>
    <row r="547" spans="1:8" x14ac:dyDescent="0.3">
      <c r="A547" s="13" t="s">
        <v>1087</v>
      </c>
      <c r="B547" s="6" t="s">
        <v>1088</v>
      </c>
      <c r="C547" s="7">
        <f>'ABRIL 2025'!C547+'MAYO 2025'!C547+'JUNIO 2025'!C547</f>
        <v>1695165.48</v>
      </c>
      <c r="D547" s="7">
        <f>'ABRIL 2025'!D547+'MAYO 2025'!D547+'JUNIO 2025'!D547</f>
        <v>0</v>
      </c>
      <c r="E547" s="7">
        <f t="shared" si="17"/>
        <v>1695165.48</v>
      </c>
      <c r="F547" s="7">
        <f>+'ABRIL 2025'!F547+'MAYO 2025'!F547+'JUNIO 2025'!F547</f>
        <v>385110.44999999995</v>
      </c>
      <c r="G547" s="7">
        <f>+'ABRIL 2025'!G547+'MAYO 2025'!G547+'JUNIO 2025'!G547</f>
        <v>0</v>
      </c>
      <c r="H547" s="7">
        <f t="shared" si="18"/>
        <v>385110.44999999995</v>
      </c>
    </row>
    <row r="548" spans="1:8" x14ac:dyDescent="0.3">
      <c r="A548" s="13" t="s">
        <v>1089</v>
      </c>
      <c r="B548" s="6" t="s">
        <v>1090</v>
      </c>
      <c r="C548" s="7">
        <f>'ABRIL 2025'!C548+'MAYO 2025'!C548+'JUNIO 2025'!C548</f>
        <v>825842.15999999992</v>
      </c>
      <c r="D548" s="7">
        <f>'ABRIL 2025'!D548+'MAYO 2025'!D548+'JUNIO 2025'!D548</f>
        <v>0</v>
      </c>
      <c r="E548" s="7">
        <f t="shared" si="17"/>
        <v>825842.15999999992</v>
      </c>
      <c r="F548" s="7">
        <f>+'ABRIL 2025'!F548+'MAYO 2025'!F548+'JUNIO 2025'!F548</f>
        <v>219250.94999999998</v>
      </c>
      <c r="G548" s="7">
        <f>+'ABRIL 2025'!G548+'MAYO 2025'!G548+'JUNIO 2025'!G548</f>
        <v>0</v>
      </c>
      <c r="H548" s="7">
        <f t="shared" si="18"/>
        <v>219250.94999999998</v>
      </c>
    </row>
    <row r="549" spans="1:8" x14ac:dyDescent="0.3">
      <c r="A549" s="13" t="s">
        <v>1091</v>
      </c>
      <c r="B549" s="6" t="s">
        <v>1092</v>
      </c>
      <c r="C549" s="7">
        <f>'ABRIL 2025'!C549+'MAYO 2025'!C549+'JUNIO 2025'!C549</f>
        <v>7594187.4299999997</v>
      </c>
      <c r="D549" s="7">
        <f>'ABRIL 2025'!D549+'MAYO 2025'!D549+'JUNIO 2025'!D549</f>
        <v>0</v>
      </c>
      <c r="E549" s="7">
        <f t="shared" si="17"/>
        <v>7594187.4299999997</v>
      </c>
      <c r="F549" s="7">
        <f>+'ABRIL 2025'!F549+'MAYO 2025'!F549+'JUNIO 2025'!F549</f>
        <v>1578507.9000000001</v>
      </c>
      <c r="G549" s="7">
        <f>+'ABRIL 2025'!G549+'MAYO 2025'!G549+'JUNIO 2025'!G549</f>
        <v>0</v>
      </c>
      <c r="H549" s="7">
        <f t="shared" si="18"/>
        <v>1578507.9000000001</v>
      </c>
    </row>
    <row r="550" spans="1:8" x14ac:dyDescent="0.3">
      <c r="A550" s="13" t="s">
        <v>1093</v>
      </c>
      <c r="B550" s="6" t="s">
        <v>1094</v>
      </c>
      <c r="C550" s="7">
        <f>'ABRIL 2025'!C550+'MAYO 2025'!C550+'JUNIO 2025'!C550</f>
        <v>1047639.06</v>
      </c>
      <c r="D550" s="7">
        <f>'ABRIL 2025'!D550+'MAYO 2025'!D550+'JUNIO 2025'!D550</f>
        <v>0</v>
      </c>
      <c r="E550" s="7">
        <f t="shared" si="17"/>
        <v>1047639.06</v>
      </c>
      <c r="F550" s="7">
        <f>+'ABRIL 2025'!F550+'MAYO 2025'!F550+'JUNIO 2025'!F550</f>
        <v>255092.40000000002</v>
      </c>
      <c r="G550" s="7">
        <f>+'ABRIL 2025'!G550+'MAYO 2025'!G550+'JUNIO 2025'!G550</f>
        <v>0</v>
      </c>
      <c r="H550" s="7">
        <f t="shared" si="18"/>
        <v>255092.40000000002</v>
      </c>
    </row>
    <row r="551" spans="1:8" x14ac:dyDescent="0.3">
      <c r="A551" s="13" t="s">
        <v>1095</v>
      </c>
      <c r="B551" s="6" t="s">
        <v>1096</v>
      </c>
      <c r="C551" s="7">
        <f>'ABRIL 2025'!C551+'MAYO 2025'!C551+'JUNIO 2025'!C551</f>
        <v>3634085.16</v>
      </c>
      <c r="D551" s="7">
        <f>'ABRIL 2025'!D551+'MAYO 2025'!D551+'JUNIO 2025'!D551</f>
        <v>0</v>
      </c>
      <c r="E551" s="7">
        <f t="shared" si="17"/>
        <v>3634085.16</v>
      </c>
      <c r="F551" s="7">
        <f>+'ABRIL 2025'!F551+'MAYO 2025'!F551+'JUNIO 2025'!F551</f>
        <v>2496296.79</v>
      </c>
      <c r="G551" s="7">
        <f>+'ABRIL 2025'!G551+'MAYO 2025'!G551+'JUNIO 2025'!G551</f>
        <v>0</v>
      </c>
      <c r="H551" s="7">
        <f t="shared" si="18"/>
        <v>2496296.79</v>
      </c>
    </row>
    <row r="552" spans="1:8" x14ac:dyDescent="0.3">
      <c r="A552" s="13" t="s">
        <v>1097</v>
      </c>
      <c r="B552" s="6" t="s">
        <v>1098</v>
      </c>
      <c r="C552" s="7">
        <f>'ABRIL 2025'!C552+'MAYO 2025'!C552+'JUNIO 2025'!C552</f>
        <v>3792690.09</v>
      </c>
      <c r="D552" s="7">
        <f>'ABRIL 2025'!D552+'MAYO 2025'!D552+'JUNIO 2025'!D552</f>
        <v>0</v>
      </c>
      <c r="E552" s="7">
        <f t="shared" si="17"/>
        <v>3792690.09</v>
      </c>
      <c r="F552" s="7">
        <f>+'ABRIL 2025'!F552+'MAYO 2025'!F552+'JUNIO 2025'!F552</f>
        <v>1579990.98</v>
      </c>
      <c r="G552" s="7">
        <f>+'ABRIL 2025'!G552+'MAYO 2025'!G552+'JUNIO 2025'!G552</f>
        <v>0</v>
      </c>
      <c r="H552" s="7">
        <f t="shared" si="18"/>
        <v>1579990.98</v>
      </c>
    </row>
    <row r="553" spans="1:8" x14ac:dyDescent="0.3">
      <c r="A553" s="13" t="s">
        <v>1099</v>
      </c>
      <c r="B553" s="6" t="s">
        <v>1100</v>
      </c>
      <c r="C553" s="7">
        <f>'ABRIL 2025'!C553+'MAYO 2025'!C553+'JUNIO 2025'!C553</f>
        <v>1302408.57</v>
      </c>
      <c r="D553" s="7">
        <f>'ABRIL 2025'!D553+'MAYO 2025'!D553+'JUNIO 2025'!D553</f>
        <v>0</v>
      </c>
      <c r="E553" s="7">
        <f t="shared" si="17"/>
        <v>1302408.57</v>
      </c>
      <c r="F553" s="7">
        <f>+'ABRIL 2025'!F553+'MAYO 2025'!F553+'JUNIO 2025'!F553</f>
        <v>248418.48</v>
      </c>
      <c r="G553" s="7">
        <f>+'ABRIL 2025'!G553+'MAYO 2025'!G553+'JUNIO 2025'!G553</f>
        <v>0</v>
      </c>
      <c r="H553" s="7">
        <f t="shared" si="18"/>
        <v>248418.48</v>
      </c>
    </row>
    <row r="554" spans="1:8" x14ac:dyDescent="0.3">
      <c r="A554" s="13" t="s">
        <v>1101</v>
      </c>
      <c r="B554" s="6" t="s">
        <v>1102</v>
      </c>
      <c r="C554" s="7">
        <f>'ABRIL 2025'!C554+'MAYO 2025'!C554+'JUNIO 2025'!C554</f>
        <v>1588214.94</v>
      </c>
      <c r="D554" s="7">
        <f>'ABRIL 2025'!D554+'MAYO 2025'!D554+'JUNIO 2025'!D554</f>
        <v>0</v>
      </c>
      <c r="E554" s="7">
        <f t="shared" si="17"/>
        <v>1588214.94</v>
      </c>
      <c r="F554" s="7">
        <f>+'ABRIL 2025'!F554+'MAYO 2025'!F554+'JUNIO 2025'!F554</f>
        <v>484477.82999999996</v>
      </c>
      <c r="G554" s="7">
        <f>+'ABRIL 2025'!G554+'MAYO 2025'!G554+'JUNIO 2025'!G554</f>
        <v>0</v>
      </c>
      <c r="H554" s="7">
        <f t="shared" si="18"/>
        <v>484477.82999999996</v>
      </c>
    </row>
    <row r="555" spans="1:8" x14ac:dyDescent="0.3">
      <c r="A555" s="13" t="s">
        <v>1103</v>
      </c>
      <c r="B555" s="6" t="s">
        <v>1104</v>
      </c>
      <c r="C555" s="7">
        <f>'ABRIL 2025'!C555+'MAYO 2025'!C555+'JUNIO 2025'!C555</f>
        <v>8834898.1799999997</v>
      </c>
      <c r="D555" s="7">
        <f>'ABRIL 2025'!D555+'MAYO 2025'!D555+'JUNIO 2025'!D555</f>
        <v>0</v>
      </c>
      <c r="E555" s="7">
        <f t="shared" si="17"/>
        <v>8834898.1799999997</v>
      </c>
      <c r="F555" s="7">
        <f>+'ABRIL 2025'!F555+'MAYO 2025'!F555+'JUNIO 2025'!F555</f>
        <v>2833948.17</v>
      </c>
      <c r="G555" s="7">
        <f>+'ABRIL 2025'!G555+'MAYO 2025'!G555+'JUNIO 2025'!G555</f>
        <v>0</v>
      </c>
      <c r="H555" s="7">
        <f t="shared" si="18"/>
        <v>2833948.17</v>
      </c>
    </row>
    <row r="556" spans="1:8" x14ac:dyDescent="0.3">
      <c r="A556" s="13" t="s">
        <v>1105</v>
      </c>
      <c r="B556" s="6" t="s">
        <v>1106</v>
      </c>
      <c r="C556" s="7">
        <f>'ABRIL 2025'!C556+'MAYO 2025'!C556+'JUNIO 2025'!C556</f>
        <v>2759231.55</v>
      </c>
      <c r="D556" s="7">
        <f>'ABRIL 2025'!D556+'MAYO 2025'!D556+'JUNIO 2025'!D556</f>
        <v>0</v>
      </c>
      <c r="E556" s="7">
        <f t="shared" si="17"/>
        <v>2759231.55</v>
      </c>
      <c r="F556" s="7">
        <f>+'ABRIL 2025'!F556+'MAYO 2025'!F556+'JUNIO 2025'!F556</f>
        <v>1424760.33</v>
      </c>
      <c r="G556" s="7">
        <f>+'ABRIL 2025'!G556+'MAYO 2025'!G556+'JUNIO 2025'!G556</f>
        <v>0</v>
      </c>
      <c r="H556" s="7">
        <f t="shared" si="18"/>
        <v>1424760.33</v>
      </c>
    </row>
    <row r="557" spans="1:8" x14ac:dyDescent="0.3">
      <c r="A557" s="13" t="s">
        <v>1107</v>
      </c>
      <c r="B557" s="6" t="s">
        <v>1108</v>
      </c>
      <c r="C557" s="7">
        <f>'ABRIL 2025'!C557+'MAYO 2025'!C557+'JUNIO 2025'!C557</f>
        <v>8057298.9299999997</v>
      </c>
      <c r="D557" s="7">
        <f>'ABRIL 2025'!D557+'MAYO 2025'!D557+'JUNIO 2025'!D557</f>
        <v>0</v>
      </c>
      <c r="E557" s="7">
        <f t="shared" si="17"/>
        <v>8057298.9299999997</v>
      </c>
      <c r="F557" s="7">
        <f>+'ABRIL 2025'!F557+'MAYO 2025'!F557+'JUNIO 2025'!F557</f>
        <v>7478261.4900000002</v>
      </c>
      <c r="G557" s="7">
        <f>+'ABRIL 2025'!G557+'MAYO 2025'!G557+'JUNIO 2025'!G557</f>
        <v>0</v>
      </c>
      <c r="H557" s="7">
        <f t="shared" si="18"/>
        <v>7478261.4900000002</v>
      </c>
    </row>
    <row r="558" spans="1:8" x14ac:dyDescent="0.3">
      <c r="A558" s="13" t="s">
        <v>1109</v>
      </c>
      <c r="B558" s="6" t="s">
        <v>1110</v>
      </c>
      <c r="C558" s="7">
        <f>'ABRIL 2025'!C558+'MAYO 2025'!C558+'JUNIO 2025'!C558</f>
        <v>836868.06</v>
      </c>
      <c r="D558" s="7">
        <f>'ABRIL 2025'!D558+'MAYO 2025'!D558+'JUNIO 2025'!D558</f>
        <v>0</v>
      </c>
      <c r="E558" s="7">
        <f t="shared" si="17"/>
        <v>836868.06</v>
      </c>
      <c r="F558" s="7">
        <f>+'ABRIL 2025'!F558+'MAYO 2025'!F558+'JUNIO 2025'!F558</f>
        <v>101344.86000000002</v>
      </c>
      <c r="G558" s="7">
        <f>+'ABRIL 2025'!G558+'MAYO 2025'!G558+'JUNIO 2025'!G558</f>
        <v>0</v>
      </c>
      <c r="H558" s="7">
        <f t="shared" si="18"/>
        <v>101344.86000000002</v>
      </c>
    </row>
    <row r="559" spans="1:8" x14ac:dyDescent="0.3">
      <c r="A559" s="13" t="s">
        <v>1111</v>
      </c>
      <c r="B559" s="6" t="s">
        <v>1112</v>
      </c>
      <c r="C559" s="7">
        <f>'ABRIL 2025'!C559+'MAYO 2025'!C559+'JUNIO 2025'!C559</f>
        <v>3693894.12</v>
      </c>
      <c r="D559" s="7">
        <f>'ABRIL 2025'!D559+'MAYO 2025'!D559+'JUNIO 2025'!D559</f>
        <v>0</v>
      </c>
      <c r="E559" s="7">
        <f t="shared" si="17"/>
        <v>3693894.12</v>
      </c>
      <c r="F559" s="7">
        <f>+'ABRIL 2025'!F559+'MAYO 2025'!F559+'JUNIO 2025'!F559</f>
        <v>2982752.07</v>
      </c>
      <c r="G559" s="7">
        <f>+'ABRIL 2025'!G559+'MAYO 2025'!G559+'JUNIO 2025'!G559</f>
        <v>0</v>
      </c>
      <c r="H559" s="7">
        <f t="shared" si="18"/>
        <v>2982752.07</v>
      </c>
    </row>
    <row r="560" spans="1:8" x14ac:dyDescent="0.3">
      <c r="A560" s="13" t="s">
        <v>1113</v>
      </c>
      <c r="B560" s="6" t="s">
        <v>1114</v>
      </c>
      <c r="C560" s="7">
        <f>'ABRIL 2025'!C560+'MAYO 2025'!C560+'JUNIO 2025'!C560</f>
        <v>5461258.5899999999</v>
      </c>
      <c r="D560" s="7">
        <f>'ABRIL 2025'!D560+'MAYO 2025'!D560+'JUNIO 2025'!D560</f>
        <v>0</v>
      </c>
      <c r="E560" s="7">
        <f t="shared" si="17"/>
        <v>5461258.5899999999</v>
      </c>
      <c r="F560" s="7">
        <f>+'ABRIL 2025'!F560+'MAYO 2025'!F560+'JUNIO 2025'!F560</f>
        <v>1459365.9</v>
      </c>
      <c r="G560" s="7">
        <f>+'ABRIL 2025'!G560+'MAYO 2025'!G560+'JUNIO 2025'!G560</f>
        <v>0</v>
      </c>
      <c r="H560" s="7">
        <f t="shared" si="18"/>
        <v>1459365.9</v>
      </c>
    </row>
    <row r="561" spans="1:8" x14ac:dyDescent="0.3">
      <c r="A561" s="13" t="s">
        <v>1115</v>
      </c>
      <c r="B561" s="6" t="s">
        <v>1116</v>
      </c>
      <c r="C561" s="7">
        <f>'ABRIL 2025'!C561+'MAYO 2025'!C561+'JUNIO 2025'!C561</f>
        <v>1916021.0699999998</v>
      </c>
      <c r="D561" s="7">
        <f>'ABRIL 2025'!D561+'MAYO 2025'!D561+'JUNIO 2025'!D561</f>
        <v>0</v>
      </c>
      <c r="E561" s="7">
        <f t="shared" si="17"/>
        <v>1916021.0699999998</v>
      </c>
      <c r="F561" s="7">
        <f>+'ABRIL 2025'!F561+'MAYO 2025'!F561+'JUNIO 2025'!F561</f>
        <v>845117.22</v>
      </c>
      <c r="G561" s="7">
        <f>+'ABRIL 2025'!G561+'MAYO 2025'!G561+'JUNIO 2025'!G561</f>
        <v>0</v>
      </c>
      <c r="H561" s="7">
        <f t="shared" si="18"/>
        <v>845117.22</v>
      </c>
    </row>
    <row r="562" spans="1:8" x14ac:dyDescent="0.3">
      <c r="A562" s="13" t="s">
        <v>1117</v>
      </c>
      <c r="B562" s="6" t="s">
        <v>1118</v>
      </c>
      <c r="C562" s="7">
        <f>'ABRIL 2025'!C562+'MAYO 2025'!C562+'JUNIO 2025'!C562</f>
        <v>634195.02</v>
      </c>
      <c r="D562" s="7">
        <f>'ABRIL 2025'!D562+'MAYO 2025'!D562+'JUNIO 2025'!D562</f>
        <v>0</v>
      </c>
      <c r="E562" s="7">
        <f t="shared" si="17"/>
        <v>634195.02</v>
      </c>
      <c r="F562" s="7">
        <f>+'ABRIL 2025'!F562+'MAYO 2025'!F562+'JUNIO 2025'!F562</f>
        <v>75637.86</v>
      </c>
      <c r="G562" s="7">
        <f>+'ABRIL 2025'!G562+'MAYO 2025'!G562+'JUNIO 2025'!G562</f>
        <v>0</v>
      </c>
      <c r="H562" s="7">
        <f t="shared" si="18"/>
        <v>75637.86</v>
      </c>
    </row>
    <row r="563" spans="1:8" x14ac:dyDescent="0.3">
      <c r="A563" s="13" t="s">
        <v>1119</v>
      </c>
      <c r="B563" s="6" t="s">
        <v>1120</v>
      </c>
      <c r="C563" s="7">
        <f>'ABRIL 2025'!C563+'MAYO 2025'!C563+'JUNIO 2025'!C563</f>
        <v>4482467.76</v>
      </c>
      <c r="D563" s="7">
        <f>'ABRIL 2025'!D563+'MAYO 2025'!D563+'JUNIO 2025'!D563</f>
        <v>0</v>
      </c>
      <c r="E563" s="7">
        <f t="shared" si="17"/>
        <v>4482467.76</v>
      </c>
      <c r="F563" s="7">
        <f>+'ABRIL 2025'!F563+'MAYO 2025'!F563+'JUNIO 2025'!F563</f>
        <v>3594528.96</v>
      </c>
      <c r="G563" s="7">
        <f>+'ABRIL 2025'!G563+'MAYO 2025'!G563+'JUNIO 2025'!G563</f>
        <v>0</v>
      </c>
      <c r="H563" s="7">
        <f t="shared" si="18"/>
        <v>3594528.96</v>
      </c>
    </row>
    <row r="564" spans="1:8" x14ac:dyDescent="0.3">
      <c r="A564" s="13" t="s">
        <v>1121</v>
      </c>
      <c r="B564" s="6" t="s">
        <v>1122</v>
      </c>
      <c r="C564" s="7">
        <f>'ABRIL 2025'!C564+'MAYO 2025'!C564+'JUNIO 2025'!C564</f>
        <v>1220796.6599999999</v>
      </c>
      <c r="D564" s="7">
        <f>'ABRIL 2025'!D564+'MAYO 2025'!D564+'JUNIO 2025'!D564</f>
        <v>0</v>
      </c>
      <c r="E564" s="7">
        <f t="shared" si="17"/>
        <v>1220796.6599999999</v>
      </c>
      <c r="F564" s="7">
        <f>+'ABRIL 2025'!F564+'MAYO 2025'!F564+'JUNIO 2025'!F564</f>
        <v>340123.23</v>
      </c>
      <c r="G564" s="7">
        <f>+'ABRIL 2025'!G564+'MAYO 2025'!G564+'JUNIO 2025'!G564</f>
        <v>0</v>
      </c>
      <c r="H564" s="7">
        <f t="shared" si="18"/>
        <v>340123.23</v>
      </c>
    </row>
    <row r="565" spans="1:8" x14ac:dyDescent="0.3">
      <c r="A565" s="13" t="s">
        <v>1123</v>
      </c>
      <c r="B565" s="6" t="s">
        <v>1124</v>
      </c>
      <c r="C565" s="7">
        <f>'ABRIL 2025'!C565+'MAYO 2025'!C565+'JUNIO 2025'!C565</f>
        <v>14003394.330000002</v>
      </c>
      <c r="D565" s="7">
        <f>'ABRIL 2025'!D565+'MAYO 2025'!D565+'JUNIO 2025'!D565</f>
        <v>0</v>
      </c>
      <c r="E565" s="7">
        <f t="shared" si="17"/>
        <v>14003394.330000002</v>
      </c>
      <c r="F565" s="7">
        <f>+'ABRIL 2025'!F565+'MAYO 2025'!F565+'JUNIO 2025'!F565</f>
        <v>5701760.3700000001</v>
      </c>
      <c r="G565" s="7">
        <f>+'ABRIL 2025'!G565+'MAYO 2025'!G565+'JUNIO 2025'!G565</f>
        <v>0</v>
      </c>
      <c r="H565" s="7">
        <f t="shared" si="18"/>
        <v>5701760.3700000001</v>
      </c>
    </row>
    <row r="566" spans="1:8" x14ac:dyDescent="0.3">
      <c r="A566" s="13" t="s">
        <v>1125</v>
      </c>
      <c r="B566" s="6" t="s">
        <v>1126</v>
      </c>
      <c r="C566" s="7">
        <f>'ABRIL 2025'!C566+'MAYO 2025'!C566+'JUNIO 2025'!C566</f>
        <v>5683510.29</v>
      </c>
      <c r="D566" s="7">
        <f>'ABRIL 2025'!D566+'MAYO 2025'!D566+'JUNIO 2025'!D566</f>
        <v>0</v>
      </c>
      <c r="E566" s="7">
        <f t="shared" si="17"/>
        <v>5683510.29</v>
      </c>
      <c r="F566" s="7">
        <f>+'ABRIL 2025'!F566+'MAYO 2025'!F566+'JUNIO 2025'!F566</f>
        <v>1598529.69</v>
      </c>
      <c r="G566" s="7">
        <f>+'ABRIL 2025'!G566+'MAYO 2025'!G566+'JUNIO 2025'!G566</f>
        <v>0</v>
      </c>
      <c r="H566" s="7">
        <f t="shared" si="18"/>
        <v>1598529.69</v>
      </c>
    </row>
    <row r="567" spans="1:8" x14ac:dyDescent="0.3">
      <c r="A567" s="13" t="s">
        <v>1127</v>
      </c>
      <c r="B567" s="6" t="s">
        <v>1128</v>
      </c>
      <c r="C567" s="7">
        <f>'ABRIL 2025'!C567+'MAYO 2025'!C567+'JUNIO 2025'!C567</f>
        <v>3061475.94</v>
      </c>
      <c r="D567" s="7">
        <f>'ABRIL 2025'!D567+'MAYO 2025'!D567+'JUNIO 2025'!D567</f>
        <v>0</v>
      </c>
      <c r="E567" s="7">
        <f t="shared" si="17"/>
        <v>3061475.94</v>
      </c>
      <c r="F567" s="7">
        <f>+'ABRIL 2025'!F567+'MAYO 2025'!F567+'JUNIO 2025'!F567</f>
        <v>730177.32000000007</v>
      </c>
      <c r="G567" s="7">
        <f>+'ABRIL 2025'!G567+'MAYO 2025'!G567+'JUNIO 2025'!G567</f>
        <v>23556</v>
      </c>
      <c r="H567" s="7">
        <f t="shared" si="18"/>
        <v>706621.32000000007</v>
      </c>
    </row>
    <row r="568" spans="1:8" x14ac:dyDescent="0.3">
      <c r="A568" s="13" t="s">
        <v>1129</v>
      </c>
      <c r="B568" s="6" t="s">
        <v>1130</v>
      </c>
      <c r="C568" s="7">
        <f>'ABRIL 2025'!C568+'MAYO 2025'!C568+'JUNIO 2025'!C568</f>
        <v>1056685.74</v>
      </c>
      <c r="D568" s="7">
        <f>'ABRIL 2025'!D568+'MAYO 2025'!D568+'JUNIO 2025'!D568</f>
        <v>0</v>
      </c>
      <c r="E568" s="7">
        <f t="shared" si="17"/>
        <v>1056685.74</v>
      </c>
      <c r="F568" s="7">
        <f>+'ABRIL 2025'!F568+'MAYO 2025'!F568+'JUNIO 2025'!F568</f>
        <v>415761.08999999997</v>
      </c>
      <c r="G568" s="7">
        <f>+'ABRIL 2025'!G568+'MAYO 2025'!G568+'JUNIO 2025'!G568</f>
        <v>0</v>
      </c>
      <c r="H568" s="7">
        <f t="shared" si="18"/>
        <v>415761.08999999997</v>
      </c>
    </row>
    <row r="569" spans="1:8" x14ac:dyDescent="0.3">
      <c r="A569" s="13" t="s">
        <v>1131</v>
      </c>
      <c r="B569" s="6" t="s">
        <v>1132</v>
      </c>
      <c r="C569" s="7">
        <f>'ABRIL 2025'!C569+'MAYO 2025'!C569+'JUNIO 2025'!C569</f>
        <v>1552589.97</v>
      </c>
      <c r="D569" s="7">
        <f>'ABRIL 2025'!D569+'MAYO 2025'!D569+'JUNIO 2025'!D569</f>
        <v>0</v>
      </c>
      <c r="E569" s="7">
        <f t="shared" si="17"/>
        <v>1552589.97</v>
      </c>
      <c r="F569" s="7">
        <f>+'ABRIL 2025'!F569+'MAYO 2025'!F569+'JUNIO 2025'!F569</f>
        <v>307742.31</v>
      </c>
      <c r="G569" s="7">
        <f>+'ABRIL 2025'!G569+'MAYO 2025'!G569+'JUNIO 2025'!G569</f>
        <v>0</v>
      </c>
      <c r="H569" s="7">
        <f t="shared" si="18"/>
        <v>307742.31</v>
      </c>
    </row>
    <row r="570" spans="1:8" x14ac:dyDescent="0.3">
      <c r="A570" s="13" t="s">
        <v>1133</v>
      </c>
      <c r="B570" s="6" t="s">
        <v>1134</v>
      </c>
      <c r="C570" s="7">
        <f>'ABRIL 2025'!C570+'MAYO 2025'!C570+'JUNIO 2025'!C570</f>
        <v>1732584.81</v>
      </c>
      <c r="D570" s="7">
        <f>'ABRIL 2025'!D570+'MAYO 2025'!D570+'JUNIO 2025'!D570</f>
        <v>0</v>
      </c>
      <c r="E570" s="7">
        <f t="shared" si="17"/>
        <v>1732584.81</v>
      </c>
      <c r="F570" s="7">
        <f>+'ABRIL 2025'!F570+'MAYO 2025'!F570+'JUNIO 2025'!F570</f>
        <v>295383.18</v>
      </c>
      <c r="G570" s="7">
        <f>+'ABRIL 2025'!G570+'MAYO 2025'!G570+'JUNIO 2025'!G570</f>
        <v>0</v>
      </c>
      <c r="H570" s="7">
        <f t="shared" si="18"/>
        <v>295383.18</v>
      </c>
    </row>
    <row r="571" spans="1:8" x14ac:dyDescent="0.3">
      <c r="A571" s="13" t="s">
        <v>1135</v>
      </c>
      <c r="B571" s="6" t="s">
        <v>1136</v>
      </c>
      <c r="C571" s="7">
        <f>'ABRIL 2025'!C571+'MAYO 2025'!C571+'JUNIO 2025'!C571</f>
        <v>21708446.280000001</v>
      </c>
      <c r="D571" s="7">
        <f>'ABRIL 2025'!D571+'MAYO 2025'!D571+'JUNIO 2025'!D571</f>
        <v>0</v>
      </c>
      <c r="E571" s="7">
        <f t="shared" si="17"/>
        <v>21708446.280000001</v>
      </c>
      <c r="F571" s="7">
        <f>+'ABRIL 2025'!F571+'MAYO 2025'!F571+'JUNIO 2025'!F571</f>
        <v>11485090.98</v>
      </c>
      <c r="G571" s="7">
        <f>+'ABRIL 2025'!G571+'MAYO 2025'!G571+'JUNIO 2025'!G571</f>
        <v>0</v>
      </c>
      <c r="H571" s="7">
        <f t="shared" si="18"/>
        <v>11485090.98</v>
      </c>
    </row>
    <row r="572" spans="1:8" x14ac:dyDescent="0.3">
      <c r="A572" s="13" t="s">
        <v>1137</v>
      </c>
      <c r="B572" s="6" t="s">
        <v>1138</v>
      </c>
      <c r="C572" s="7">
        <f>'ABRIL 2025'!C572+'MAYO 2025'!C572+'JUNIO 2025'!C572</f>
        <v>3242424.84</v>
      </c>
      <c r="D572" s="7">
        <f>'ABRIL 2025'!D572+'MAYO 2025'!D572+'JUNIO 2025'!D572</f>
        <v>0</v>
      </c>
      <c r="E572" s="7">
        <f t="shared" si="17"/>
        <v>3242424.84</v>
      </c>
      <c r="F572" s="7">
        <f>+'ABRIL 2025'!F572+'MAYO 2025'!F572+'JUNIO 2025'!F572</f>
        <v>777141.99</v>
      </c>
      <c r="G572" s="7">
        <f>+'ABRIL 2025'!G572+'MAYO 2025'!G572+'JUNIO 2025'!G572</f>
        <v>0</v>
      </c>
      <c r="H572" s="7">
        <f t="shared" si="18"/>
        <v>777141.99</v>
      </c>
    </row>
    <row r="573" spans="1:8" x14ac:dyDescent="0.3">
      <c r="A573" s="13" t="s">
        <v>1139</v>
      </c>
      <c r="B573" s="6" t="s">
        <v>1140</v>
      </c>
      <c r="C573" s="7">
        <f>'ABRIL 2025'!C573+'MAYO 2025'!C573+'JUNIO 2025'!C573</f>
        <v>3242895.3600000003</v>
      </c>
      <c r="D573" s="7">
        <f>'ABRIL 2025'!D573+'MAYO 2025'!D573+'JUNIO 2025'!D573</f>
        <v>0</v>
      </c>
      <c r="E573" s="7">
        <f t="shared" si="17"/>
        <v>3242895.3600000003</v>
      </c>
      <c r="F573" s="7">
        <f>+'ABRIL 2025'!F573+'MAYO 2025'!F573+'JUNIO 2025'!F573</f>
        <v>835971.45000000007</v>
      </c>
      <c r="G573" s="7">
        <f>+'ABRIL 2025'!G573+'MAYO 2025'!G573+'JUNIO 2025'!G573</f>
        <v>0</v>
      </c>
      <c r="H573" s="7">
        <f t="shared" si="18"/>
        <v>835971.45000000007</v>
      </c>
    </row>
    <row r="574" spans="1:8" x14ac:dyDescent="0.3">
      <c r="A574" s="13" t="s">
        <v>1141</v>
      </c>
      <c r="B574" s="6" t="s">
        <v>1142</v>
      </c>
      <c r="C574" s="7">
        <f>'ABRIL 2025'!C574+'MAYO 2025'!C574+'JUNIO 2025'!C574</f>
        <v>1715090.52</v>
      </c>
      <c r="D574" s="7">
        <f>'ABRIL 2025'!D574+'MAYO 2025'!D574+'JUNIO 2025'!D574</f>
        <v>0</v>
      </c>
      <c r="E574" s="7">
        <f t="shared" si="17"/>
        <v>1715090.52</v>
      </c>
      <c r="F574" s="7">
        <f>+'ABRIL 2025'!F574+'MAYO 2025'!F574+'JUNIO 2025'!F574</f>
        <v>418974.44999999995</v>
      </c>
      <c r="G574" s="7">
        <f>+'ABRIL 2025'!G574+'MAYO 2025'!G574+'JUNIO 2025'!G574</f>
        <v>0</v>
      </c>
      <c r="H574" s="7">
        <f t="shared" si="18"/>
        <v>418974.44999999995</v>
      </c>
    </row>
    <row r="575" spans="1:8" x14ac:dyDescent="0.3">
      <c r="A575" s="13" t="s">
        <v>1143</v>
      </c>
      <c r="B575" s="6" t="s">
        <v>1144</v>
      </c>
      <c r="C575" s="7">
        <f>'ABRIL 2025'!C575+'MAYO 2025'!C575+'JUNIO 2025'!C575</f>
        <v>1852029.66</v>
      </c>
      <c r="D575" s="7">
        <f>'ABRIL 2025'!D575+'MAYO 2025'!D575+'JUNIO 2025'!D575</f>
        <v>0</v>
      </c>
      <c r="E575" s="7">
        <f t="shared" si="17"/>
        <v>1852029.66</v>
      </c>
      <c r="F575" s="7">
        <f>+'ABRIL 2025'!F575+'MAYO 2025'!F575+'JUNIO 2025'!F575</f>
        <v>359403.44999999995</v>
      </c>
      <c r="G575" s="7">
        <f>+'ABRIL 2025'!G575+'MAYO 2025'!G575+'JUNIO 2025'!G575</f>
        <v>0</v>
      </c>
      <c r="H575" s="7">
        <f t="shared" si="18"/>
        <v>359403.44999999995</v>
      </c>
    </row>
    <row r="576" spans="1:8" x14ac:dyDescent="0.3">
      <c r="A576" s="13" t="s">
        <v>1145</v>
      </c>
      <c r="B576" s="6" t="s">
        <v>1146</v>
      </c>
      <c r="C576" s="7">
        <f>'ABRIL 2025'!C576+'MAYO 2025'!C576+'JUNIO 2025'!C576</f>
        <v>9579599.8200000003</v>
      </c>
      <c r="D576" s="7">
        <f>'ABRIL 2025'!D576+'MAYO 2025'!D576+'JUNIO 2025'!D576</f>
        <v>0</v>
      </c>
      <c r="E576" s="7">
        <f t="shared" si="17"/>
        <v>9579599.8200000003</v>
      </c>
      <c r="F576" s="7">
        <f>+'ABRIL 2025'!F576+'MAYO 2025'!F576+'JUNIO 2025'!F576</f>
        <v>5461004.5500000007</v>
      </c>
      <c r="G576" s="7">
        <f>+'ABRIL 2025'!G576+'MAYO 2025'!G576+'JUNIO 2025'!G576</f>
        <v>0</v>
      </c>
      <c r="H576" s="7">
        <f t="shared" si="18"/>
        <v>5461004.5500000007</v>
      </c>
    </row>
  </sheetData>
  <mergeCells count="3">
    <mergeCell ref="A1:H2"/>
    <mergeCell ref="C4:E4"/>
    <mergeCell ref="F4:H4"/>
  </mergeCells>
  <printOptions horizontalCentered="1"/>
  <pageMargins left="0.70866141732283472" right="0.70866141732283472" top="0.74803149606299213" bottom="0.74803149606299213" header="0.31496062992125984" footer="0.31496062992125984"/>
  <pageSetup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76"/>
  <sheetViews>
    <sheetView view="pageBreakPreview" topLeftCell="A5" zoomScale="85" zoomScaleNormal="100" zoomScaleSheetLayoutView="85" workbookViewId="0">
      <selection activeCell="C14" sqref="C14"/>
    </sheetView>
  </sheetViews>
  <sheetFormatPr baseColWidth="10" defaultColWidth="11.44140625" defaultRowHeight="14.4" x14ac:dyDescent="0.3"/>
  <cols>
    <col min="1" max="1" width="5.44140625" style="14" bestFit="1" customWidth="1"/>
    <col min="2" max="2" width="27.109375" customWidth="1"/>
    <col min="3" max="7" width="22.88671875" customWidth="1"/>
    <col min="8" max="8" width="22.5546875" customWidth="1"/>
  </cols>
  <sheetData>
    <row r="1" spans="1:8" x14ac:dyDescent="0.3">
      <c r="A1" s="16" t="s">
        <v>1148</v>
      </c>
      <c r="B1" s="16"/>
      <c r="C1" s="16"/>
      <c r="D1" s="16"/>
      <c r="E1" s="16"/>
      <c r="F1" s="16"/>
      <c r="G1" s="16"/>
      <c r="H1" s="16"/>
    </row>
    <row r="2" spans="1:8" x14ac:dyDescent="0.3">
      <c r="A2" s="16"/>
      <c r="B2" s="16"/>
      <c r="C2" s="16"/>
      <c r="D2" s="16"/>
      <c r="E2" s="16"/>
      <c r="F2" s="16"/>
      <c r="G2" s="16"/>
      <c r="H2" s="16"/>
    </row>
    <row r="3" spans="1:8" x14ac:dyDescent="0.3">
      <c r="A3" s="12"/>
      <c r="B3" s="1"/>
    </row>
    <row r="4" spans="1:8" ht="60" customHeight="1" x14ac:dyDescent="0.3">
      <c r="A4" s="2" t="s">
        <v>0</v>
      </c>
      <c r="B4" s="2" t="s">
        <v>1</v>
      </c>
      <c r="C4" s="17" t="s">
        <v>2</v>
      </c>
      <c r="D4" s="18"/>
      <c r="E4" s="19"/>
      <c r="F4" s="17" t="s">
        <v>3</v>
      </c>
      <c r="G4" s="18"/>
      <c r="H4" s="19"/>
    </row>
    <row r="5" spans="1:8" x14ac:dyDescent="0.3">
      <c r="A5" s="2"/>
      <c r="B5" s="2"/>
      <c r="C5" s="3" t="s">
        <v>4</v>
      </c>
      <c r="D5" s="3" t="s">
        <v>5</v>
      </c>
      <c r="E5" s="3" t="s">
        <v>6</v>
      </c>
      <c r="F5" s="3" t="s">
        <v>4</v>
      </c>
      <c r="G5" s="3" t="s">
        <v>5</v>
      </c>
      <c r="H5" s="3" t="s">
        <v>6</v>
      </c>
    </row>
    <row r="6" spans="1:8" x14ac:dyDescent="0.3">
      <c r="A6" s="4"/>
      <c r="B6" s="4"/>
      <c r="C6" s="5">
        <f>SUM(C7:C576)</f>
        <v>877802258.99999952</v>
      </c>
      <c r="D6" s="5">
        <f t="shared" ref="D6:H6" si="0">SUM(D7:D576)</f>
        <v>3967574.49</v>
      </c>
      <c r="E6" s="5">
        <f t="shared" si="0"/>
        <v>873834684.50999939</v>
      </c>
      <c r="F6" s="5">
        <f t="shared" si="0"/>
        <v>340464988.49999976</v>
      </c>
      <c r="G6" s="5">
        <f t="shared" si="0"/>
        <v>0</v>
      </c>
      <c r="H6" s="5">
        <f t="shared" si="0"/>
        <v>340464988.49999976</v>
      </c>
    </row>
    <row r="7" spans="1:8" x14ac:dyDescent="0.3">
      <c r="A7" s="13" t="s">
        <v>7</v>
      </c>
      <c r="B7" s="6" t="s">
        <v>8</v>
      </c>
      <c r="C7" s="11">
        <v>451307.11</v>
      </c>
      <c r="D7" s="11">
        <v>0</v>
      </c>
      <c r="E7" s="9">
        <f>C7-D7</f>
        <v>451307.11</v>
      </c>
      <c r="F7" s="11">
        <v>69293.509999999995</v>
      </c>
      <c r="G7" s="11">
        <v>0</v>
      </c>
      <c r="H7" s="10">
        <f>F7-G7</f>
        <v>69293.509999999995</v>
      </c>
    </row>
    <row r="8" spans="1:8" x14ac:dyDescent="0.3">
      <c r="A8" s="13" t="s">
        <v>9</v>
      </c>
      <c r="B8" s="6" t="s">
        <v>10</v>
      </c>
      <c r="C8" s="11">
        <v>7223058.6699999999</v>
      </c>
      <c r="D8" s="11">
        <v>0</v>
      </c>
      <c r="E8" s="9">
        <f t="shared" ref="E8:E71" si="1">C8-D8</f>
        <v>7223058.6699999999</v>
      </c>
      <c r="F8" s="11">
        <v>3721498.39</v>
      </c>
      <c r="G8" s="11">
        <v>0</v>
      </c>
      <c r="H8" s="10">
        <f t="shared" ref="H8:H71" si="2">F8-G8</f>
        <v>3721498.39</v>
      </c>
    </row>
    <row r="9" spans="1:8" x14ac:dyDescent="0.3">
      <c r="A9" s="13" t="s">
        <v>11</v>
      </c>
      <c r="B9" s="6" t="s">
        <v>12</v>
      </c>
      <c r="C9" s="11">
        <v>915428.95</v>
      </c>
      <c r="D9" s="11">
        <v>0</v>
      </c>
      <c r="E9" s="9">
        <f t="shared" si="1"/>
        <v>915428.95</v>
      </c>
      <c r="F9" s="11">
        <v>209858</v>
      </c>
      <c r="G9" s="11">
        <v>0</v>
      </c>
      <c r="H9" s="10">
        <f t="shared" si="2"/>
        <v>209858</v>
      </c>
    </row>
    <row r="10" spans="1:8" x14ac:dyDescent="0.3">
      <c r="A10" s="13" t="s">
        <v>13</v>
      </c>
      <c r="B10" s="6" t="s">
        <v>14</v>
      </c>
      <c r="C10" s="11">
        <v>301620</v>
      </c>
      <c r="D10" s="11">
        <v>0</v>
      </c>
      <c r="E10" s="9">
        <f t="shared" si="1"/>
        <v>301620</v>
      </c>
      <c r="F10" s="11">
        <v>91210.37</v>
      </c>
      <c r="G10" s="11">
        <v>0</v>
      </c>
      <c r="H10" s="10">
        <f t="shared" si="2"/>
        <v>91210.37</v>
      </c>
    </row>
    <row r="11" spans="1:8" x14ac:dyDescent="0.3">
      <c r="A11" s="13" t="s">
        <v>15</v>
      </c>
      <c r="B11" s="6" t="s">
        <v>16</v>
      </c>
      <c r="C11" s="11">
        <v>1611644.85</v>
      </c>
      <c r="D11" s="11">
        <v>0</v>
      </c>
      <c r="E11" s="9">
        <f t="shared" si="1"/>
        <v>1611644.85</v>
      </c>
      <c r="F11" s="11">
        <v>1257417.74</v>
      </c>
      <c r="G11" s="11">
        <v>0</v>
      </c>
      <c r="H11" s="10">
        <f t="shared" si="2"/>
        <v>1257417.74</v>
      </c>
    </row>
    <row r="12" spans="1:8" x14ac:dyDescent="0.3">
      <c r="A12" s="13" t="s">
        <v>17</v>
      </c>
      <c r="B12" s="6" t="s">
        <v>18</v>
      </c>
      <c r="C12" s="11">
        <v>3219232.27</v>
      </c>
      <c r="D12" s="11">
        <v>0</v>
      </c>
      <c r="E12" s="9">
        <f t="shared" si="1"/>
        <v>3219232.27</v>
      </c>
      <c r="F12" s="11">
        <v>1686114.71</v>
      </c>
      <c r="G12" s="11">
        <v>0</v>
      </c>
      <c r="H12" s="10">
        <f t="shared" si="2"/>
        <v>1686114.71</v>
      </c>
    </row>
    <row r="13" spans="1:8" x14ac:dyDescent="0.3">
      <c r="A13" s="13" t="s">
        <v>19</v>
      </c>
      <c r="B13" s="6" t="s">
        <v>20</v>
      </c>
      <c r="C13" s="11">
        <v>1081343.3799999999</v>
      </c>
      <c r="D13" s="11">
        <v>0</v>
      </c>
      <c r="E13" s="9">
        <f t="shared" si="1"/>
        <v>1081343.3799999999</v>
      </c>
      <c r="F13" s="11">
        <v>197334.09</v>
      </c>
      <c r="G13" s="11">
        <v>0</v>
      </c>
      <c r="H13" s="10">
        <f t="shared" si="2"/>
        <v>197334.09</v>
      </c>
    </row>
    <row r="14" spans="1:8" x14ac:dyDescent="0.3">
      <c r="A14" s="13" t="s">
        <v>21</v>
      </c>
      <c r="B14" s="6" t="s">
        <v>22</v>
      </c>
      <c r="C14" s="11">
        <v>279183.38</v>
      </c>
      <c r="D14" s="11">
        <v>0</v>
      </c>
      <c r="E14" s="9">
        <f t="shared" si="1"/>
        <v>279183.38</v>
      </c>
      <c r="F14" s="11">
        <v>60477.34</v>
      </c>
      <c r="G14" s="11">
        <v>0</v>
      </c>
      <c r="H14" s="10">
        <f t="shared" si="2"/>
        <v>60477.34</v>
      </c>
    </row>
    <row r="15" spans="1:8" x14ac:dyDescent="0.3">
      <c r="A15" s="13" t="s">
        <v>23</v>
      </c>
      <c r="B15" s="6" t="s">
        <v>24</v>
      </c>
      <c r="C15" s="11">
        <v>1972484.97</v>
      </c>
      <c r="D15" s="11">
        <v>0</v>
      </c>
      <c r="E15" s="9">
        <f t="shared" si="1"/>
        <v>1972484.97</v>
      </c>
      <c r="F15" s="11">
        <v>564976.96</v>
      </c>
      <c r="G15" s="11">
        <v>0</v>
      </c>
      <c r="H15" s="10">
        <f t="shared" si="2"/>
        <v>564976.96</v>
      </c>
    </row>
    <row r="16" spans="1:8" x14ac:dyDescent="0.3">
      <c r="A16" s="13" t="s">
        <v>25</v>
      </c>
      <c r="B16" s="6" t="s">
        <v>26</v>
      </c>
      <c r="C16" s="11">
        <v>1199478.1399999999</v>
      </c>
      <c r="D16" s="11">
        <v>0</v>
      </c>
      <c r="E16" s="9">
        <f t="shared" si="1"/>
        <v>1199478.1399999999</v>
      </c>
      <c r="F16" s="11">
        <v>1110179.32</v>
      </c>
      <c r="G16" s="11">
        <v>0</v>
      </c>
      <c r="H16" s="10">
        <f t="shared" si="2"/>
        <v>1110179.32</v>
      </c>
    </row>
    <row r="17" spans="1:8" x14ac:dyDescent="0.3">
      <c r="A17" s="13" t="s">
        <v>27</v>
      </c>
      <c r="B17" s="6" t="s">
        <v>28</v>
      </c>
      <c r="C17" s="11">
        <v>440723.45</v>
      </c>
      <c r="D17" s="11">
        <v>0</v>
      </c>
      <c r="E17" s="9">
        <f t="shared" si="1"/>
        <v>440723.45</v>
      </c>
      <c r="F17" s="11">
        <v>115516.66</v>
      </c>
      <c r="G17" s="11">
        <v>0</v>
      </c>
      <c r="H17" s="10">
        <f t="shared" si="2"/>
        <v>115516.66</v>
      </c>
    </row>
    <row r="18" spans="1:8" x14ac:dyDescent="0.3">
      <c r="A18" s="13" t="s">
        <v>29</v>
      </c>
      <c r="B18" s="6" t="s">
        <v>30</v>
      </c>
      <c r="C18" s="11">
        <v>3836041.97</v>
      </c>
      <c r="D18" s="11">
        <v>0</v>
      </c>
      <c r="E18" s="9">
        <f t="shared" si="1"/>
        <v>3836041.97</v>
      </c>
      <c r="F18" s="11">
        <v>920013.53</v>
      </c>
      <c r="G18" s="11">
        <v>0</v>
      </c>
      <c r="H18" s="10">
        <f t="shared" si="2"/>
        <v>920013.53</v>
      </c>
    </row>
    <row r="19" spans="1:8" x14ac:dyDescent="0.3">
      <c r="A19" s="13" t="s">
        <v>31</v>
      </c>
      <c r="B19" s="6" t="s">
        <v>32</v>
      </c>
      <c r="C19" s="11">
        <v>532950.61</v>
      </c>
      <c r="D19" s="11">
        <v>0</v>
      </c>
      <c r="E19" s="9">
        <f t="shared" si="1"/>
        <v>532950.61</v>
      </c>
      <c r="F19" s="11">
        <v>250725.52</v>
      </c>
      <c r="G19" s="11">
        <v>0</v>
      </c>
      <c r="H19" s="10">
        <f t="shared" si="2"/>
        <v>250725.52</v>
      </c>
    </row>
    <row r="20" spans="1:8" x14ac:dyDescent="0.3">
      <c r="A20" s="13" t="s">
        <v>33</v>
      </c>
      <c r="B20" s="6" t="s">
        <v>34</v>
      </c>
      <c r="C20" s="11">
        <v>1995765.73</v>
      </c>
      <c r="D20" s="11">
        <v>0</v>
      </c>
      <c r="E20" s="9">
        <f t="shared" si="1"/>
        <v>1995765.73</v>
      </c>
      <c r="F20" s="11">
        <v>2313793.65</v>
      </c>
      <c r="G20" s="11">
        <v>0</v>
      </c>
      <c r="H20" s="10">
        <f t="shared" si="2"/>
        <v>2313793.65</v>
      </c>
    </row>
    <row r="21" spans="1:8" x14ac:dyDescent="0.3">
      <c r="A21" s="13" t="s">
        <v>35</v>
      </c>
      <c r="B21" s="6" t="s">
        <v>36</v>
      </c>
      <c r="C21" s="11">
        <v>1974916.24</v>
      </c>
      <c r="D21" s="11">
        <v>0</v>
      </c>
      <c r="E21" s="9">
        <f t="shared" si="1"/>
        <v>1974916.24</v>
      </c>
      <c r="F21" s="11">
        <v>441303.28</v>
      </c>
      <c r="G21" s="11">
        <v>0</v>
      </c>
      <c r="H21" s="10">
        <f t="shared" si="2"/>
        <v>441303.28</v>
      </c>
    </row>
    <row r="22" spans="1:8" x14ac:dyDescent="0.3">
      <c r="A22" s="13" t="s">
        <v>37</v>
      </c>
      <c r="B22" s="6" t="s">
        <v>38</v>
      </c>
      <c r="C22" s="11">
        <v>5035040.9000000004</v>
      </c>
      <c r="D22" s="11">
        <v>0</v>
      </c>
      <c r="E22" s="9">
        <f t="shared" si="1"/>
        <v>5035040.9000000004</v>
      </c>
      <c r="F22" s="11">
        <v>787935.64</v>
      </c>
      <c r="G22" s="11">
        <v>0</v>
      </c>
      <c r="H22" s="10">
        <f t="shared" si="2"/>
        <v>787935.64</v>
      </c>
    </row>
    <row r="23" spans="1:8" x14ac:dyDescent="0.3">
      <c r="A23" s="13" t="s">
        <v>39</v>
      </c>
      <c r="B23" s="6" t="s">
        <v>40</v>
      </c>
      <c r="C23" s="11">
        <v>1095297.8600000001</v>
      </c>
      <c r="D23" s="11">
        <v>0</v>
      </c>
      <c r="E23" s="9">
        <f t="shared" si="1"/>
        <v>1095297.8600000001</v>
      </c>
      <c r="F23" s="11">
        <v>297195.84000000003</v>
      </c>
      <c r="G23" s="11">
        <v>0</v>
      </c>
      <c r="H23" s="10">
        <f t="shared" si="2"/>
        <v>297195.84000000003</v>
      </c>
    </row>
    <row r="24" spans="1:8" x14ac:dyDescent="0.3">
      <c r="A24" s="13" t="s">
        <v>41</v>
      </c>
      <c r="B24" s="6" t="s">
        <v>42</v>
      </c>
      <c r="C24" s="11">
        <v>330628.69</v>
      </c>
      <c r="D24" s="11">
        <v>0</v>
      </c>
      <c r="E24" s="9">
        <f t="shared" si="1"/>
        <v>330628.69</v>
      </c>
      <c r="F24" s="11">
        <v>61960.43</v>
      </c>
      <c r="G24" s="11">
        <v>0</v>
      </c>
      <c r="H24" s="10">
        <f t="shared" si="2"/>
        <v>61960.43</v>
      </c>
    </row>
    <row r="25" spans="1:8" x14ac:dyDescent="0.3">
      <c r="A25" s="13" t="s">
        <v>43</v>
      </c>
      <c r="B25" s="6" t="s">
        <v>44</v>
      </c>
      <c r="C25" s="11">
        <v>826783.66</v>
      </c>
      <c r="D25" s="11">
        <v>0</v>
      </c>
      <c r="E25" s="9">
        <f t="shared" si="1"/>
        <v>826783.66</v>
      </c>
      <c r="F25" s="11">
        <v>226913.6</v>
      </c>
      <c r="G25" s="11">
        <v>0</v>
      </c>
      <c r="H25" s="10">
        <f t="shared" si="2"/>
        <v>226913.6</v>
      </c>
    </row>
    <row r="26" spans="1:8" x14ac:dyDescent="0.3">
      <c r="A26" s="13" t="s">
        <v>45</v>
      </c>
      <c r="B26" s="6" t="s">
        <v>46</v>
      </c>
      <c r="C26" s="11">
        <v>1530912.54</v>
      </c>
      <c r="D26" s="11">
        <v>0</v>
      </c>
      <c r="E26" s="9">
        <f t="shared" si="1"/>
        <v>1530912.54</v>
      </c>
      <c r="F26" s="11">
        <v>399364.64</v>
      </c>
      <c r="G26" s="11">
        <v>0</v>
      </c>
      <c r="H26" s="10">
        <f t="shared" si="2"/>
        <v>399364.64</v>
      </c>
    </row>
    <row r="27" spans="1:8" x14ac:dyDescent="0.3">
      <c r="A27" s="13" t="s">
        <v>47</v>
      </c>
      <c r="B27" s="6" t="s">
        <v>48</v>
      </c>
      <c r="C27" s="11">
        <v>2261460.7000000002</v>
      </c>
      <c r="D27" s="11">
        <v>0</v>
      </c>
      <c r="E27" s="9">
        <f t="shared" si="1"/>
        <v>2261460.7000000002</v>
      </c>
      <c r="F27" s="11">
        <v>1193727.03</v>
      </c>
      <c r="G27" s="11">
        <v>0</v>
      </c>
      <c r="H27" s="10">
        <f t="shared" si="2"/>
        <v>1193727.03</v>
      </c>
    </row>
    <row r="28" spans="1:8" x14ac:dyDescent="0.3">
      <c r="A28" s="13" t="s">
        <v>49</v>
      </c>
      <c r="B28" s="6" t="s">
        <v>50</v>
      </c>
      <c r="C28" s="11">
        <v>330694.96000000002</v>
      </c>
      <c r="D28" s="11">
        <v>0</v>
      </c>
      <c r="E28" s="9">
        <f t="shared" si="1"/>
        <v>330694.96000000002</v>
      </c>
      <c r="F28" s="11">
        <v>66162.539999999994</v>
      </c>
      <c r="G28" s="11">
        <v>0</v>
      </c>
      <c r="H28" s="10">
        <f t="shared" si="2"/>
        <v>66162.539999999994</v>
      </c>
    </row>
    <row r="29" spans="1:8" x14ac:dyDescent="0.3">
      <c r="A29" s="13" t="s">
        <v>51</v>
      </c>
      <c r="B29" s="6" t="s">
        <v>52</v>
      </c>
      <c r="C29" s="11">
        <v>4504472.97</v>
      </c>
      <c r="D29" s="11">
        <v>0</v>
      </c>
      <c r="E29" s="9">
        <f t="shared" si="1"/>
        <v>4504472.97</v>
      </c>
      <c r="F29" s="11">
        <v>2214920.62</v>
      </c>
      <c r="G29" s="11">
        <v>0</v>
      </c>
      <c r="H29" s="10">
        <f t="shared" si="2"/>
        <v>2214920.62</v>
      </c>
    </row>
    <row r="30" spans="1:8" x14ac:dyDescent="0.3">
      <c r="A30" s="13" t="s">
        <v>53</v>
      </c>
      <c r="B30" s="6" t="s">
        <v>54</v>
      </c>
      <c r="C30" s="11">
        <v>1445940.59</v>
      </c>
      <c r="D30" s="11">
        <v>0</v>
      </c>
      <c r="E30" s="9">
        <f t="shared" si="1"/>
        <v>1445940.59</v>
      </c>
      <c r="F30" s="11">
        <v>300244.43</v>
      </c>
      <c r="G30" s="11">
        <v>0</v>
      </c>
      <c r="H30" s="10">
        <f t="shared" si="2"/>
        <v>300244.43</v>
      </c>
    </row>
    <row r="31" spans="1:8" x14ac:dyDescent="0.3">
      <c r="A31" s="13" t="s">
        <v>55</v>
      </c>
      <c r="B31" s="6" t="s">
        <v>56</v>
      </c>
      <c r="C31" s="11">
        <v>1854737.37</v>
      </c>
      <c r="D31" s="11">
        <v>0</v>
      </c>
      <c r="E31" s="9">
        <f t="shared" si="1"/>
        <v>1854737.37</v>
      </c>
      <c r="F31" s="11">
        <v>935668.43</v>
      </c>
      <c r="G31" s="11">
        <v>0</v>
      </c>
      <c r="H31" s="10">
        <f t="shared" si="2"/>
        <v>935668.43</v>
      </c>
    </row>
    <row r="32" spans="1:8" x14ac:dyDescent="0.3">
      <c r="A32" s="13" t="s">
        <v>57</v>
      </c>
      <c r="B32" s="6" t="s">
        <v>58</v>
      </c>
      <c r="C32" s="11">
        <v>2041337.54</v>
      </c>
      <c r="D32" s="11">
        <v>0</v>
      </c>
      <c r="E32" s="9">
        <f t="shared" si="1"/>
        <v>2041337.54</v>
      </c>
      <c r="F32" s="11">
        <v>744431.51</v>
      </c>
      <c r="G32" s="11">
        <v>0</v>
      </c>
      <c r="H32" s="10">
        <f t="shared" si="2"/>
        <v>744431.51</v>
      </c>
    </row>
    <row r="33" spans="1:8" x14ac:dyDescent="0.3">
      <c r="A33" s="13" t="s">
        <v>59</v>
      </c>
      <c r="B33" s="6" t="s">
        <v>60</v>
      </c>
      <c r="C33" s="11">
        <v>876359.17</v>
      </c>
      <c r="D33" s="11">
        <v>0</v>
      </c>
      <c r="E33" s="9">
        <f t="shared" si="1"/>
        <v>876359.17</v>
      </c>
      <c r="F33" s="11">
        <v>179536.94</v>
      </c>
      <c r="G33" s="11">
        <v>0</v>
      </c>
      <c r="H33" s="10">
        <f t="shared" si="2"/>
        <v>179536.94</v>
      </c>
    </row>
    <row r="34" spans="1:8" x14ac:dyDescent="0.3">
      <c r="A34" s="13" t="s">
        <v>61</v>
      </c>
      <c r="B34" s="6" t="s">
        <v>62</v>
      </c>
      <c r="C34" s="11">
        <v>3497706.23</v>
      </c>
      <c r="D34" s="11">
        <v>0</v>
      </c>
      <c r="E34" s="9">
        <f t="shared" si="1"/>
        <v>3497706.23</v>
      </c>
      <c r="F34" s="11">
        <v>1907260.72</v>
      </c>
      <c r="G34" s="11">
        <v>0</v>
      </c>
      <c r="H34" s="10">
        <f t="shared" si="2"/>
        <v>1907260.72</v>
      </c>
    </row>
    <row r="35" spans="1:8" x14ac:dyDescent="0.3">
      <c r="A35" s="13" t="s">
        <v>63</v>
      </c>
      <c r="B35" s="6" t="s">
        <v>64</v>
      </c>
      <c r="C35" s="11">
        <v>2124294.31</v>
      </c>
      <c r="D35" s="11">
        <v>0</v>
      </c>
      <c r="E35" s="9">
        <f t="shared" si="1"/>
        <v>2124294.31</v>
      </c>
      <c r="F35" s="11">
        <v>347291.51</v>
      </c>
      <c r="G35" s="11">
        <v>0</v>
      </c>
      <c r="H35" s="10">
        <f t="shared" si="2"/>
        <v>347291.51</v>
      </c>
    </row>
    <row r="36" spans="1:8" x14ac:dyDescent="0.3">
      <c r="A36" s="13" t="s">
        <v>65</v>
      </c>
      <c r="B36" s="6" t="s">
        <v>66</v>
      </c>
      <c r="C36" s="11">
        <v>692123.31</v>
      </c>
      <c r="D36" s="11">
        <v>0</v>
      </c>
      <c r="E36" s="9">
        <f t="shared" si="1"/>
        <v>692123.31</v>
      </c>
      <c r="F36" s="11">
        <v>719301.28</v>
      </c>
      <c r="G36" s="11">
        <v>0</v>
      </c>
      <c r="H36" s="10">
        <f t="shared" si="2"/>
        <v>719301.28</v>
      </c>
    </row>
    <row r="37" spans="1:8" x14ac:dyDescent="0.3">
      <c r="A37" s="13" t="s">
        <v>67</v>
      </c>
      <c r="B37" s="6" t="s">
        <v>68</v>
      </c>
      <c r="C37" s="11">
        <v>2264446.44</v>
      </c>
      <c r="D37" s="11">
        <v>0</v>
      </c>
      <c r="E37" s="9">
        <f t="shared" si="1"/>
        <v>2264446.44</v>
      </c>
      <c r="F37" s="11">
        <v>592002.26</v>
      </c>
      <c r="G37" s="11">
        <v>0</v>
      </c>
      <c r="H37" s="10">
        <f t="shared" si="2"/>
        <v>592002.26</v>
      </c>
    </row>
    <row r="38" spans="1:8" x14ac:dyDescent="0.3">
      <c r="A38" s="13" t="s">
        <v>69</v>
      </c>
      <c r="B38" s="6" t="s">
        <v>70</v>
      </c>
      <c r="C38" s="11">
        <v>379809.14</v>
      </c>
      <c r="D38" s="11">
        <v>0</v>
      </c>
      <c r="E38" s="9">
        <f t="shared" si="1"/>
        <v>379809.14</v>
      </c>
      <c r="F38" s="11">
        <v>88738.54</v>
      </c>
      <c r="G38" s="11">
        <v>0</v>
      </c>
      <c r="H38" s="10">
        <f t="shared" si="2"/>
        <v>88738.54</v>
      </c>
    </row>
    <row r="39" spans="1:8" x14ac:dyDescent="0.3">
      <c r="A39" s="13" t="s">
        <v>71</v>
      </c>
      <c r="B39" s="6" t="s">
        <v>72</v>
      </c>
      <c r="C39" s="11">
        <v>345116.29</v>
      </c>
      <c r="D39" s="11">
        <v>0</v>
      </c>
      <c r="E39" s="9">
        <f t="shared" si="1"/>
        <v>345116.29</v>
      </c>
      <c r="F39" s="11">
        <v>241332.58</v>
      </c>
      <c r="G39" s="11">
        <v>0</v>
      </c>
      <c r="H39" s="10">
        <f t="shared" si="2"/>
        <v>241332.58</v>
      </c>
    </row>
    <row r="40" spans="1:8" x14ac:dyDescent="0.3">
      <c r="A40" s="13" t="s">
        <v>73</v>
      </c>
      <c r="B40" s="6" t="s">
        <v>74</v>
      </c>
      <c r="C40" s="11">
        <v>328540.12</v>
      </c>
      <c r="D40" s="11">
        <v>0</v>
      </c>
      <c r="E40" s="9">
        <f t="shared" si="1"/>
        <v>328540.12</v>
      </c>
      <c r="F40" s="11">
        <v>106123.72</v>
      </c>
      <c r="G40" s="11">
        <v>0</v>
      </c>
      <c r="H40" s="10">
        <f t="shared" si="2"/>
        <v>106123.72</v>
      </c>
    </row>
    <row r="41" spans="1:8" x14ac:dyDescent="0.3">
      <c r="A41" s="13" t="s">
        <v>75</v>
      </c>
      <c r="B41" s="6" t="s">
        <v>76</v>
      </c>
      <c r="C41" s="11">
        <v>718195.25</v>
      </c>
      <c r="D41" s="11">
        <v>0</v>
      </c>
      <c r="E41" s="9">
        <f t="shared" si="1"/>
        <v>718195.25</v>
      </c>
      <c r="F41" s="11">
        <v>54132.98</v>
      </c>
      <c r="G41" s="11">
        <v>0</v>
      </c>
      <c r="H41" s="10">
        <f t="shared" si="2"/>
        <v>54132.98</v>
      </c>
    </row>
    <row r="42" spans="1:8" x14ac:dyDescent="0.3">
      <c r="A42" s="13" t="s">
        <v>77</v>
      </c>
      <c r="B42" s="6" t="s">
        <v>78</v>
      </c>
      <c r="C42" s="11">
        <v>1323261.7</v>
      </c>
      <c r="D42" s="11">
        <v>0</v>
      </c>
      <c r="E42" s="9">
        <f t="shared" si="1"/>
        <v>1323261.7</v>
      </c>
      <c r="F42" s="11">
        <v>433063.86</v>
      </c>
      <c r="G42" s="11">
        <v>0</v>
      </c>
      <c r="H42" s="10">
        <f t="shared" si="2"/>
        <v>433063.86</v>
      </c>
    </row>
    <row r="43" spans="1:8" x14ac:dyDescent="0.3">
      <c r="A43" s="13" t="s">
        <v>79</v>
      </c>
      <c r="B43" s="6" t="s">
        <v>80</v>
      </c>
      <c r="C43" s="11">
        <v>1627948.33</v>
      </c>
      <c r="D43" s="11">
        <v>0</v>
      </c>
      <c r="E43" s="9">
        <f t="shared" si="1"/>
        <v>1627948.33</v>
      </c>
      <c r="F43" s="11">
        <v>364511.9</v>
      </c>
      <c r="G43" s="11">
        <v>0</v>
      </c>
      <c r="H43" s="10">
        <f t="shared" si="2"/>
        <v>364511.9</v>
      </c>
    </row>
    <row r="44" spans="1:8" x14ac:dyDescent="0.3">
      <c r="A44" s="13" t="s">
        <v>81</v>
      </c>
      <c r="B44" s="6" t="s">
        <v>82</v>
      </c>
      <c r="C44" s="11">
        <v>719112.17</v>
      </c>
      <c r="D44" s="11">
        <v>0</v>
      </c>
      <c r="E44" s="9">
        <f t="shared" si="1"/>
        <v>719112.17</v>
      </c>
      <c r="F44" s="11">
        <v>155313.04999999999</v>
      </c>
      <c r="G44" s="11">
        <v>0</v>
      </c>
      <c r="H44" s="10">
        <f t="shared" si="2"/>
        <v>155313.04999999999</v>
      </c>
    </row>
    <row r="45" spans="1:8" x14ac:dyDescent="0.3">
      <c r="A45" s="13" t="s">
        <v>83</v>
      </c>
      <c r="B45" s="6" t="s">
        <v>84</v>
      </c>
      <c r="C45" s="11">
        <v>6742982.5800000001</v>
      </c>
      <c r="D45" s="11">
        <v>0</v>
      </c>
      <c r="E45" s="9">
        <f t="shared" si="1"/>
        <v>6742982.5800000001</v>
      </c>
      <c r="F45" s="11">
        <v>6452536.2199999997</v>
      </c>
      <c r="G45" s="11">
        <v>0</v>
      </c>
      <c r="H45" s="10">
        <f t="shared" si="2"/>
        <v>6452536.2199999997</v>
      </c>
    </row>
    <row r="46" spans="1:8" x14ac:dyDescent="0.3">
      <c r="A46" s="13" t="s">
        <v>85</v>
      </c>
      <c r="B46" s="6" t="s">
        <v>86</v>
      </c>
      <c r="C46" s="11">
        <v>3271875.29</v>
      </c>
      <c r="D46" s="11">
        <v>0</v>
      </c>
      <c r="E46" s="9">
        <f t="shared" si="1"/>
        <v>3271875.29</v>
      </c>
      <c r="F46" s="11">
        <v>526086.91</v>
      </c>
      <c r="G46" s="11">
        <v>0</v>
      </c>
      <c r="H46" s="10">
        <f t="shared" si="2"/>
        <v>526086.91</v>
      </c>
    </row>
    <row r="47" spans="1:8" x14ac:dyDescent="0.3">
      <c r="A47" s="13" t="s">
        <v>87</v>
      </c>
      <c r="B47" s="6" t="s">
        <v>88</v>
      </c>
      <c r="C47" s="11">
        <v>9964200.3100000005</v>
      </c>
      <c r="D47" s="11">
        <v>0</v>
      </c>
      <c r="E47" s="9">
        <f t="shared" si="1"/>
        <v>9964200.3100000005</v>
      </c>
      <c r="F47" s="11">
        <v>2612719.77</v>
      </c>
      <c r="G47" s="11">
        <v>0</v>
      </c>
      <c r="H47" s="10">
        <f t="shared" si="2"/>
        <v>2612719.77</v>
      </c>
    </row>
    <row r="48" spans="1:8" x14ac:dyDescent="0.3">
      <c r="A48" s="13" t="s">
        <v>89</v>
      </c>
      <c r="B48" s="6" t="s">
        <v>90</v>
      </c>
      <c r="C48" s="11">
        <v>1411234.6</v>
      </c>
      <c r="D48" s="11">
        <v>0</v>
      </c>
      <c r="E48" s="9">
        <f t="shared" si="1"/>
        <v>1411234.6</v>
      </c>
      <c r="F48" s="11">
        <v>690875.29</v>
      </c>
      <c r="G48" s="11">
        <v>0</v>
      </c>
      <c r="H48" s="10">
        <f t="shared" si="2"/>
        <v>690875.29</v>
      </c>
    </row>
    <row r="49" spans="1:8" x14ac:dyDescent="0.3">
      <c r="A49" s="13" t="s">
        <v>91</v>
      </c>
      <c r="B49" s="6" t="s">
        <v>92</v>
      </c>
      <c r="C49" s="11">
        <v>12082951.59</v>
      </c>
      <c r="D49" s="11">
        <v>0</v>
      </c>
      <c r="E49" s="9">
        <f t="shared" si="1"/>
        <v>12082951.59</v>
      </c>
      <c r="F49" s="11">
        <v>9357508.1899999995</v>
      </c>
      <c r="G49" s="11">
        <v>0</v>
      </c>
      <c r="H49" s="10">
        <f t="shared" si="2"/>
        <v>9357508.1899999995</v>
      </c>
    </row>
    <row r="50" spans="1:8" x14ac:dyDescent="0.3">
      <c r="A50" s="13" t="s">
        <v>93</v>
      </c>
      <c r="B50" s="6" t="s">
        <v>94</v>
      </c>
      <c r="C50" s="11">
        <v>5591362.5499999998</v>
      </c>
      <c r="D50" s="11">
        <v>0</v>
      </c>
      <c r="E50" s="9">
        <f t="shared" si="1"/>
        <v>5591362.5499999998</v>
      </c>
      <c r="F50" s="11">
        <v>3372723.78</v>
      </c>
      <c r="G50" s="11">
        <v>0</v>
      </c>
      <c r="H50" s="10">
        <f t="shared" si="2"/>
        <v>3372723.78</v>
      </c>
    </row>
    <row r="51" spans="1:8" x14ac:dyDescent="0.3">
      <c r="A51" s="13" t="s">
        <v>95</v>
      </c>
      <c r="B51" s="6" t="s">
        <v>96</v>
      </c>
      <c r="C51" s="11">
        <v>758852.56</v>
      </c>
      <c r="D51" s="11">
        <v>0</v>
      </c>
      <c r="E51" s="9">
        <f t="shared" si="1"/>
        <v>758852.56</v>
      </c>
      <c r="F51" s="11">
        <v>649925.37</v>
      </c>
      <c r="G51" s="11">
        <v>0</v>
      </c>
      <c r="H51" s="10">
        <f t="shared" si="2"/>
        <v>649925.37</v>
      </c>
    </row>
    <row r="52" spans="1:8" x14ac:dyDescent="0.3">
      <c r="A52" s="13" t="s">
        <v>97</v>
      </c>
      <c r="B52" s="6" t="s">
        <v>98</v>
      </c>
      <c r="C52" s="11">
        <v>905139.51</v>
      </c>
      <c r="D52" s="11">
        <v>0</v>
      </c>
      <c r="E52" s="9">
        <f t="shared" si="1"/>
        <v>905139.51</v>
      </c>
      <c r="F52" s="11">
        <v>242486.1</v>
      </c>
      <c r="G52" s="11">
        <v>0</v>
      </c>
      <c r="H52" s="10">
        <f t="shared" si="2"/>
        <v>242486.1</v>
      </c>
    </row>
    <row r="53" spans="1:8" x14ac:dyDescent="0.3">
      <c r="A53" s="13" t="s">
        <v>99</v>
      </c>
      <c r="B53" s="6" t="s">
        <v>100</v>
      </c>
      <c r="C53" s="11">
        <v>196123.3</v>
      </c>
      <c r="D53" s="11">
        <v>0</v>
      </c>
      <c r="E53" s="9">
        <f t="shared" si="1"/>
        <v>196123.3</v>
      </c>
      <c r="F53" s="11">
        <v>6673.93</v>
      </c>
      <c r="G53" s="11">
        <v>0</v>
      </c>
      <c r="H53" s="10">
        <f t="shared" si="2"/>
        <v>6673.93</v>
      </c>
    </row>
    <row r="54" spans="1:8" x14ac:dyDescent="0.3">
      <c r="A54" s="13" t="s">
        <v>101</v>
      </c>
      <c r="B54" s="6" t="s">
        <v>102</v>
      </c>
      <c r="C54" s="11">
        <v>606891.31000000006</v>
      </c>
      <c r="D54" s="11">
        <v>0</v>
      </c>
      <c r="E54" s="9">
        <f t="shared" si="1"/>
        <v>606891.31000000006</v>
      </c>
      <c r="F54" s="11">
        <v>118070.88</v>
      </c>
      <c r="G54" s="11">
        <v>0</v>
      </c>
      <c r="H54" s="10">
        <f t="shared" si="2"/>
        <v>118070.88</v>
      </c>
    </row>
    <row r="55" spans="1:8" x14ac:dyDescent="0.3">
      <c r="A55" s="13" t="s">
        <v>103</v>
      </c>
      <c r="B55" s="6" t="s">
        <v>104</v>
      </c>
      <c r="C55" s="11">
        <v>346603.97</v>
      </c>
      <c r="D55" s="11">
        <v>0</v>
      </c>
      <c r="E55" s="9">
        <f t="shared" si="1"/>
        <v>346603.97</v>
      </c>
      <c r="F55" s="11">
        <v>97554.72</v>
      </c>
      <c r="G55" s="11">
        <v>0</v>
      </c>
      <c r="H55" s="10">
        <f t="shared" si="2"/>
        <v>97554.72</v>
      </c>
    </row>
    <row r="56" spans="1:8" x14ac:dyDescent="0.3">
      <c r="A56" s="13" t="s">
        <v>105</v>
      </c>
      <c r="B56" s="6" t="s">
        <v>106</v>
      </c>
      <c r="C56" s="11">
        <v>1335890.26</v>
      </c>
      <c r="D56" s="11">
        <v>0</v>
      </c>
      <c r="E56" s="9">
        <f t="shared" si="1"/>
        <v>1335890.26</v>
      </c>
      <c r="F56" s="11">
        <v>308978.21000000002</v>
      </c>
      <c r="G56" s="11">
        <v>0</v>
      </c>
      <c r="H56" s="10">
        <f t="shared" si="2"/>
        <v>308978.21000000002</v>
      </c>
    </row>
    <row r="57" spans="1:8" x14ac:dyDescent="0.3">
      <c r="A57" s="13" t="s">
        <v>107</v>
      </c>
      <c r="B57" s="6" t="s">
        <v>108</v>
      </c>
      <c r="C57" s="11">
        <v>1874831.51</v>
      </c>
      <c r="D57" s="11">
        <v>0</v>
      </c>
      <c r="E57" s="9">
        <f t="shared" si="1"/>
        <v>1874831.51</v>
      </c>
      <c r="F57" s="11">
        <v>392525.92</v>
      </c>
      <c r="G57" s="11">
        <v>0</v>
      </c>
      <c r="H57" s="10">
        <f t="shared" si="2"/>
        <v>392525.92</v>
      </c>
    </row>
    <row r="58" spans="1:8" x14ac:dyDescent="0.3">
      <c r="A58" s="13" t="s">
        <v>109</v>
      </c>
      <c r="B58" s="6" t="s">
        <v>110</v>
      </c>
      <c r="C58" s="11">
        <v>1178028.06</v>
      </c>
      <c r="D58" s="11">
        <v>0</v>
      </c>
      <c r="E58" s="9">
        <f t="shared" si="1"/>
        <v>1178028.06</v>
      </c>
      <c r="F58" s="11">
        <v>494035.57</v>
      </c>
      <c r="G58" s="11">
        <v>0</v>
      </c>
      <c r="H58" s="10">
        <f t="shared" si="2"/>
        <v>494035.57</v>
      </c>
    </row>
    <row r="59" spans="1:8" x14ac:dyDescent="0.3">
      <c r="A59" s="13" t="s">
        <v>111</v>
      </c>
      <c r="B59" s="6" t="s">
        <v>112</v>
      </c>
      <c r="C59" s="11">
        <v>340985.09</v>
      </c>
      <c r="D59" s="11">
        <v>0</v>
      </c>
      <c r="E59" s="9">
        <f t="shared" si="1"/>
        <v>340985.09</v>
      </c>
      <c r="F59" s="11">
        <v>106865.27</v>
      </c>
      <c r="G59" s="11">
        <v>0</v>
      </c>
      <c r="H59" s="10">
        <f t="shared" si="2"/>
        <v>106865.27</v>
      </c>
    </row>
    <row r="60" spans="1:8" x14ac:dyDescent="0.3">
      <c r="A60" s="13" t="s">
        <v>113</v>
      </c>
      <c r="B60" s="6" t="s">
        <v>114</v>
      </c>
      <c r="C60" s="11">
        <v>195170.42</v>
      </c>
      <c r="D60" s="11">
        <v>0</v>
      </c>
      <c r="E60" s="9">
        <f t="shared" si="1"/>
        <v>195170.42</v>
      </c>
      <c r="F60" s="11">
        <v>33287.25</v>
      </c>
      <c r="G60" s="11">
        <v>0</v>
      </c>
      <c r="H60" s="10">
        <f t="shared" si="2"/>
        <v>33287.25</v>
      </c>
    </row>
    <row r="61" spans="1:8" x14ac:dyDescent="0.3">
      <c r="A61" s="13" t="s">
        <v>115</v>
      </c>
      <c r="B61" s="6" t="s">
        <v>116</v>
      </c>
      <c r="C61" s="11">
        <v>587295.04</v>
      </c>
      <c r="D61" s="11">
        <v>0</v>
      </c>
      <c r="E61" s="9">
        <f t="shared" si="1"/>
        <v>587295.04</v>
      </c>
      <c r="F61" s="11">
        <v>308071.88</v>
      </c>
      <c r="G61" s="11">
        <v>0</v>
      </c>
      <c r="H61" s="10">
        <f t="shared" si="2"/>
        <v>308071.88</v>
      </c>
    </row>
    <row r="62" spans="1:8" x14ac:dyDescent="0.3">
      <c r="A62" s="13" t="s">
        <v>117</v>
      </c>
      <c r="B62" s="6" t="s">
        <v>118</v>
      </c>
      <c r="C62" s="11">
        <v>312173.83</v>
      </c>
      <c r="D62" s="11">
        <v>0</v>
      </c>
      <c r="E62" s="9">
        <f t="shared" si="1"/>
        <v>312173.83</v>
      </c>
      <c r="F62" s="11">
        <v>119142</v>
      </c>
      <c r="G62" s="11">
        <v>0</v>
      </c>
      <c r="H62" s="10">
        <f t="shared" si="2"/>
        <v>119142</v>
      </c>
    </row>
    <row r="63" spans="1:8" x14ac:dyDescent="0.3">
      <c r="A63" s="13" t="s">
        <v>119</v>
      </c>
      <c r="B63" s="6" t="s">
        <v>120</v>
      </c>
      <c r="C63" s="11">
        <v>5597295.1100000003</v>
      </c>
      <c r="D63" s="11">
        <v>0</v>
      </c>
      <c r="E63" s="9">
        <f t="shared" si="1"/>
        <v>5597295.1100000003</v>
      </c>
      <c r="F63" s="11">
        <v>3146057.37</v>
      </c>
      <c r="G63" s="11">
        <v>0</v>
      </c>
      <c r="H63" s="10">
        <f t="shared" si="2"/>
        <v>3146057.37</v>
      </c>
    </row>
    <row r="64" spans="1:8" x14ac:dyDescent="0.3">
      <c r="A64" s="13" t="s">
        <v>121</v>
      </c>
      <c r="B64" s="6" t="s">
        <v>122</v>
      </c>
      <c r="C64" s="11">
        <v>4727261.4800000004</v>
      </c>
      <c r="D64" s="11">
        <v>486971.57</v>
      </c>
      <c r="E64" s="9">
        <f t="shared" si="1"/>
        <v>4240289.91</v>
      </c>
      <c r="F64" s="11">
        <v>1048218.89</v>
      </c>
      <c r="G64" s="11">
        <v>0</v>
      </c>
      <c r="H64" s="10">
        <f t="shared" si="2"/>
        <v>1048218.89</v>
      </c>
    </row>
    <row r="65" spans="1:8" x14ac:dyDescent="0.3">
      <c r="A65" s="13" t="s">
        <v>123</v>
      </c>
      <c r="B65" s="6" t="s">
        <v>124</v>
      </c>
      <c r="C65" s="11">
        <v>8809289.3599999994</v>
      </c>
      <c r="D65" s="11">
        <v>0</v>
      </c>
      <c r="E65" s="9">
        <f t="shared" si="1"/>
        <v>8809289.3599999994</v>
      </c>
      <c r="F65" s="11">
        <v>4150607.33</v>
      </c>
      <c r="G65" s="11">
        <v>0</v>
      </c>
      <c r="H65" s="10">
        <f t="shared" si="2"/>
        <v>4150607.33</v>
      </c>
    </row>
    <row r="66" spans="1:8" x14ac:dyDescent="0.3">
      <c r="A66" s="13" t="s">
        <v>125</v>
      </c>
      <c r="B66" s="6" t="s">
        <v>126</v>
      </c>
      <c r="C66" s="11">
        <v>937208.99</v>
      </c>
      <c r="D66" s="11">
        <v>0</v>
      </c>
      <c r="E66" s="9">
        <f t="shared" si="1"/>
        <v>937208.99</v>
      </c>
      <c r="F66" s="11">
        <v>204914.35</v>
      </c>
      <c r="G66" s="11">
        <v>0</v>
      </c>
      <c r="H66" s="10">
        <f t="shared" si="2"/>
        <v>204914.35</v>
      </c>
    </row>
    <row r="67" spans="1:8" x14ac:dyDescent="0.3">
      <c r="A67" s="13" t="s">
        <v>127</v>
      </c>
      <c r="B67" s="6" t="s">
        <v>128</v>
      </c>
      <c r="C67" s="11">
        <v>853793.36</v>
      </c>
      <c r="D67" s="11">
        <v>0</v>
      </c>
      <c r="E67" s="9">
        <f t="shared" si="1"/>
        <v>853793.36</v>
      </c>
      <c r="F67" s="11">
        <v>238366.39</v>
      </c>
      <c r="G67" s="11">
        <v>0</v>
      </c>
      <c r="H67" s="10">
        <f t="shared" si="2"/>
        <v>238366.39</v>
      </c>
    </row>
    <row r="68" spans="1:8" x14ac:dyDescent="0.3">
      <c r="A68" s="13" t="s">
        <v>129</v>
      </c>
      <c r="B68" s="6" t="s">
        <v>130</v>
      </c>
      <c r="C68" s="11">
        <v>187069.2</v>
      </c>
      <c r="D68" s="11">
        <v>0</v>
      </c>
      <c r="E68" s="9">
        <f t="shared" si="1"/>
        <v>187069.2</v>
      </c>
      <c r="F68" s="11">
        <v>41032.31</v>
      </c>
      <c r="G68" s="11">
        <v>0</v>
      </c>
      <c r="H68" s="10">
        <f t="shared" si="2"/>
        <v>41032.31</v>
      </c>
    </row>
    <row r="69" spans="1:8" x14ac:dyDescent="0.3">
      <c r="A69" s="13" t="s">
        <v>131</v>
      </c>
      <c r="B69" s="6" t="s">
        <v>132</v>
      </c>
      <c r="C69" s="11">
        <v>382991.32</v>
      </c>
      <c r="D69" s="11">
        <v>0</v>
      </c>
      <c r="E69" s="9">
        <f t="shared" si="1"/>
        <v>382991.32</v>
      </c>
      <c r="F69" s="11">
        <v>353718.26</v>
      </c>
      <c r="G69" s="11">
        <v>0</v>
      </c>
      <c r="H69" s="10">
        <f t="shared" si="2"/>
        <v>353718.26</v>
      </c>
    </row>
    <row r="70" spans="1:8" x14ac:dyDescent="0.3">
      <c r="A70" s="13" t="s">
        <v>133</v>
      </c>
      <c r="B70" s="6" t="s">
        <v>134</v>
      </c>
      <c r="C70" s="11">
        <v>1767164.86</v>
      </c>
      <c r="D70" s="11">
        <v>0</v>
      </c>
      <c r="E70" s="9">
        <f t="shared" si="1"/>
        <v>1767164.86</v>
      </c>
      <c r="F70" s="11">
        <v>699856.25</v>
      </c>
      <c r="G70" s="11">
        <v>0</v>
      </c>
      <c r="H70" s="10">
        <f t="shared" si="2"/>
        <v>699856.25</v>
      </c>
    </row>
    <row r="71" spans="1:8" x14ac:dyDescent="0.3">
      <c r="A71" s="13" t="s">
        <v>135</v>
      </c>
      <c r="B71" s="6" t="s">
        <v>136</v>
      </c>
      <c r="C71" s="11">
        <v>462373.82</v>
      </c>
      <c r="D71" s="11">
        <v>0</v>
      </c>
      <c r="E71" s="9">
        <f t="shared" si="1"/>
        <v>462373.82</v>
      </c>
      <c r="F71" s="11">
        <v>88903.33</v>
      </c>
      <c r="G71" s="11">
        <v>0</v>
      </c>
      <c r="H71" s="10">
        <f t="shared" si="2"/>
        <v>88903.33</v>
      </c>
    </row>
    <row r="72" spans="1:8" x14ac:dyDescent="0.3">
      <c r="A72" s="13" t="s">
        <v>137</v>
      </c>
      <c r="B72" s="6" t="s">
        <v>138</v>
      </c>
      <c r="C72" s="11">
        <v>1050349.6399999999</v>
      </c>
      <c r="D72" s="11">
        <v>0</v>
      </c>
      <c r="E72" s="9">
        <f t="shared" ref="E72:E135" si="3">C72-D72</f>
        <v>1050349.6399999999</v>
      </c>
      <c r="F72" s="11">
        <v>440149.76000000001</v>
      </c>
      <c r="G72" s="11">
        <v>0</v>
      </c>
      <c r="H72" s="10">
        <f t="shared" ref="H72:H135" si="4">F72-G72</f>
        <v>440149.76000000001</v>
      </c>
    </row>
    <row r="73" spans="1:8" x14ac:dyDescent="0.3">
      <c r="A73" s="13" t="s">
        <v>139</v>
      </c>
      <c r="B73" s="6" t="s">
        <v>140</v>
      </c>
      <c r="C73" s="11">
        <v>17761471.400000002</v>
      </c>
      <c r="D73" s="11">
        <v>0</v>
      </c>
      <c r="E73" s="9">
        <f t="shared" si="3"/>
        <v>17761471.400000002</v>
      </c>
      <c r="F73" s="11">
        <v>22325117.690000001</v>
      </c>
      <c r="G73" s="11">
        <v>0</v>
      </c>
      <c r="H73" s="10">
        <f t="shared" si="4"/>
        <v>22325117.690000001</v>
      </c>
    </row>
    <row r="74" spans="1:8" x14ac:dyDescent="0.3">
      <c r="A74" s="13" t="s">
        <v>141</v>
      </c>
      <c r="B74" s="6" t="s">
        <v>142</v>
      </c>
      <c r="C74" s="11">
        <v>3383182.88</v>
      </c>
      <c r="D74" s="11">
        <v>0</v>
      </c>
      <c r="E74" s="9">
        <f t="shared" si="3"/>
        <v>3383182.88</v>
      </c>
      <c r="F74" s="11">
        <v>1956944.41</v>
      </c>
      <c r="G74" s="11">
        <v>0</v>
      </c>
      <c r="H74" s="10">
        <f t="shared" si="4"/>
        <v>1956944.41</v>
      </c>
    </row>
    <row r="75" spans="1:8" x14ac:dyDescent="0.3">
      <c r="A75" s="13" t="s">
        <v>143</v>
      </c>
      <c r="B75" s="6" t="s">
        <v>144</v>
      </c>
      <c r="C75" s="11">
        <v>758163.68</v>
      </c>
      <c r="D75" s="11">
        <v>0</v>
      </c>
      <c r="E75" s="9">
        <f t="shared" si="3"/>
        <v>758163.68</v>
      </c>
      <c r="F75" s="11">
        <v>251467.07</v>
      </c>
      <c r="G75" s="11">
        <v>0</v>
      </c>
      <c r="H75" s="10">
        <f t="shared" si="4"/>
        <v>251467.07</v>
      </c>
    </row>
    <row r="76" spans="1:8" x14ac:dyDescent="0.3">
      <c r="A76" s="13" t="s">
        <v>145</v>
      </c>
      <c r="B76" s="6" t="s">
        <v>146</v>
      </c>
      <c r="C76" s="11">
        <v>2080433.19</v>
      </c>
      <c r="D76" s="11">
        <v>0</v>
      </c>
      <c r="E76" s="9">
        <f t="shared" si="3"/>
        <v>2080433.19</v>
      </c>
      <c r="F76" s="11">
        <v>528641.13</v>
      </c>
      <c r="G76" s="11">
        <v>0</v>
      </c>
      <c r="H76" s="10">
        <f t="shared" si="4"/>
        <v>528641.13</v>
      </c>
    </row>
    <row r="77" spans="1:8" x14ac:dyDescent="0.3">
      <c r="A77" s="13" t="s">
        <v>147</v>
      </c>
      <c r="B77" s="6" t="s">
        <v>148</v>
      </c>
      <c r="C77" s="11">
        <v>1100616.2</v>
      </c>
      <c r="D77" s="11">
        <v>287956.01</v>
      </c>
      <c r="E77" s="9">
        <f t="shared" si="3"/>
        <v>812660.19</v>
      </c>
      <c r="F77" s="11">
        <v>268193.09000000003</v>
      </c>
      <c r="G77" s="11">
        <v>0</v>
      </c>
      <c r="H77" s="10">
        <f t="shared" si="4"/>
        <v>268193.09000000003</v>
      </c>
    </row>
    <row r="78" spans="1:8" x14ac:dyDescent="0.3">
      <c r="A78" s="13" t="s">
        <v>149</v>
      </c>
      <c r="B78" s="6" t="s">
        <v>150</v>
      </c>
      <c r="C78" s="11">
        <v>1766632.92</v>
      </c>
      <c r="D78" s="11">
        <v>0</v>
      </c>
      <c r="E78" s="9">
        <f t="shared" si="3"/>
        <v>1766632.92</v>
      </c>
      <c r="F78" s="11">
        <v>664014.78</v>
      </c>
      <c r="G78" s="11">
        <v>0</v>
      </c>
      <c r="H78" s="10">
        <f t="shared" si="4"/>
        <v>664014.78</v>
      </c>
    </row>
    <row r="79" spans="1:8" x14ac:dyDescent="0.3">
      <c r="A79" s="13" t="s">
        <v>151</v>
      </c>
      <c r="B79" s="6" t="s">
        <v>152</v>
      </c>
      <c r="C79" s="11">
        <v>7223124.1500000004</v>
      </c>
      <c r="D79" s="11">
        <v>0</v>
      </c>
      <c r="E79" s="9">
        <f t="shared" si="3"/>
        <v>7223124.1500000004</v>
      </c>
      <c r="F79" s="11">
        <v>2855123.48</v>
      </c>
      <c r="G79" s="11">
        <v>0</v>
      </c>
      <c r="H79" s="10">
        <f t="shared" si="4"/>
        <v>2855123.48</v>
      </c>
    </row>
    <row r="80" spans="1:8" x14ac:dyDescent="0.3">
      <c r="A80" s="13" t="s">
        <v>153</v>
      </c>
      <c r="B80" s="6" t="s">
        <v>154</v>
      </c>
      <c r="C80" s="11">
        <v>299302.40999999997</v>
      </c>
      <c r="D80" s="11">
        <v>0</v>
      </c>
      <c r="E80" s="9">
        <f t="shared" si="3"/>
        <v>299302.40999999997</v>
      </c>
      <c r="F80" s="11">
        <v>37571.75</v>
      </c>
      <c r="G80" s="11">
        <v>0</v>
      </c>
      <c r="H80" s="10">
        <f t="shared" si="4"/>
        <v>37571.75</v>
      </c>
    </row>
    <row r="81" spans="1:8" x14ac:dyDescent="0.3">
      <c r="A81" s="13" t="s">
        <v>155</v>
      </c>
      <c r="B81" s="6" t="s">
        <v>156</v>
      </c>
      <c r="C81" s="11">
        <v>502929.2</v>
      </c>
      <c r="D81" s="11">
        <v>0</v>
      </c>
      <c r="E81" s="9">
        <f t="shared" si="3"/>
        <v>502929.2</v>
      </c>
      <c r="F81" s="11">
        <v>219168.55</v>
      </c>
      <c r="G81" s="11">
        <v>0</v>
      </c>
      <c r="H81" s="10">
        <f t="shared" si="4"/>
        <v>219168.55</v>
      </c>
    </row>
    <row r="82" spans="1:8" x14ac:dyDescent="0.3">
      <c r="A82" s="13" t="s">
        <v>157</v>
      </c>
      <c r="B82" s="6" t="s">
        <v>158</v>
      </c>
      <c r="C82" s="11">
        <v>696347.75</v>
      </c>
      <c r="D82" s="11">
        <v>0</v>
      </c>
      <c r="E82" s="9">
        <f t="shared" si="3"/>
        <v>696347.75</v>
      </c>
      <c r="F82" s="11">
        <v>281046.58</v>
      </c>
      <c r="G82" s="11">
        <v>0</v>
      </c>
      <c r="H82" s="10">
        <f t="shared" si="4"/>
        <v>281046.58</v>
      </c>
    </row>
    <row r="83" spans="1:8" x14ac:dyDescent="0.3">
      <c r="A83" s="13" t="s">
        <v>159</v>
      </c>
      <c r="B83" s="6" t="s">
        <v>160</v>
      </c>
      <c r="C83" s="11">
        <v>464622.28</v>
      </c>
      <c r="D83" s="11">
        <v>0</v>
      </c>
      <c r="E83" s="9">
        <f t="shared" si="3"/>
        <v>464622.28</v>
      </c>
      <c r="F83" s="11">
        <v>360062.61</v>
      </c>
      <c r="G83" s="11">
        <v>0</v>
      </c>
      <c r="H83" s="10">
        <f t="shared" si="4"/>
        <v>360062.61</v>
      </c>
    </row>
    <row r="84" spans="1:8" x14ac:dyDescent="0.3">
      <c r="A84" s="13" t="s">
        <v>161</v>
      </c>
      <c r="B84" s="6" t="s">
        <v>162</v>
      </c>
      <c r="C84" s="11">
        <v>247347.08</v>
      </c>
      <c r="D84" s="11">
        <v>0</v>
      </c>
      <c r="E84" s="9">
        <f t="shared" si="3"/>
        <v>247347.08</v>
      </c>
      <c r="F84" s="11">
        <v>107194.84</v>
      </c>
      <c r="G84" s="11">
        <v>0</v>
      </c>
      <c r="H84" s="10">
        <f t="shared" si="4"/>
        <v>107194.84</v>
      </c>
    </row>
    <row r="85" spans="1:8" x14ac:dyDescent="0.3">
      <c r="A85" s="13" t="s">
        <v>163</v>
      </c>
      <c r="B85" s="6" t="s">
        <v>164</v>
      </c>
      <c r="C85" s="11">
        <v>4723904.88</v>
      </c>
      <c r="D85" s="11">
        <v>0</v>
      </c>
      <c r="E85" s="9">
        <f t="shared" si="3"/>
        <v>4723904.88</v>
      </c>
      <c r="F85" s="11">
        <v>6957200.6399999997</v>
      </c>
      <c r="G85" s="11">
        <v>0</v>
      </c>
      <c r="H85" s="10">
        <f t="shared" si="4"/>
        <v>6957200.6399999997</v>
      </c>
    </row>
    <row r="86" spans="1:8" x14ac:dyDescent="0.3">
      <c r="A86" s="13" t="s">
        <v>165</v>
      </c>
      <c r="B86" s="6" t="s">
        <v>166</v>
      </c>
      <c r="C86" s="11">
        <v>452742.74</v>
      </c>
      <c r="D86" s="11">
        <v>0</v>
      </c>
      <c r="E86" s="9">
        <f t="shared" si="3"/>
        <v>452742.74</v>
      </c>
      <c r="F86" s="11">
        <v>131253.95000000001</v>
      </c>
      <c r="G86" s="11">
        <v>0</v>
      </c>
      <c r="H86" s="10">
        <f t="shared" si="4"/>
        <v>131253.95000000001</v>
      </c>
    </row>
    <row r="87" spans="1:8" x14ac:dyDescent="0.3">
      <c r="A87" s="13" t="s">
        <v>167</v>
      </c>
      <c r="B87" s="6" t="s">
        <v>168</v>
      </c>
      <c r="C87" s="11">
        <v>598585.44999999995</v>
      </c>
      <c r="D87" s="11">
        <v>0</v>
      </c>
      <c r="E87" s="9">
        <f t="shared" si="3"/>
        <v>598585.44999999995</v>
      </c>
      <c r="F87" s="11">
        <v>154159.53</v>
      </c>
      <c r="G87" s="11">
        <v>0</v>
      </c>
      <c r="H87" s="10">
        <f t="shared" si="4"/>
        <v>154159.53</v>
      </c>
    </row>
    <row r="88" spans="1:8" x14ac:dyDescent="0.3">
      <c r="A88" s="13" t="s">
        <v>169</v>
      </c>
      <c r="B88" s="6" t="s">
        <v>170</v>
      </c>
      <c r="C88" s="11">
        <v>994372.64</v>
      </c>
      <c r="D88" s="11">
        <v>0</v>
      </c>
      <c r="E88" s="9">
        <f t="shared" si="3"/>
        <v>994372.64</v>
      </c>
      <c r="F88" s="11">
        <v>343007.01</v>
      </c>
      <c r="G88" s="11">
        <v>0</v>
      </c>
      <c r="H88" s="10">
        <f t="shared" si="4"/>
        <v>343007.01</v>
      </c>
    </row>
    <row r="89" spans="1:8" x14ac:dyDescent="0.3">
      <c r="A89" s="13" t="s">
        <v>171</v>
      </c>
      <c r="B89" s="6" t="s">
        <v>172</v>
      </c>
      <c r="C89" s="11">
        <v>968641.25</v>
      </c>
      <c r="D89" s="11">
        <v>0</v>
      </c>
      <c r="E89" s="9">
        <f t="shared" si="3"/>
        <v>968641.25</v>
      </c>
      <c r="F89" s="11">
        <v>938552.22</v>
      </c>
      <c r="G89" s="11">
        <v>0</v>
      </c>
      <c r="H89" s="10">
        <f t="shared" si="4"/>
        <v>938552.22</v>
      </c>
    </row>
    <row r="90" spans="1:8" x14ac:dyDescent="0.3">
      <c r="A90" s="13" t="s">
        <v>173</v>
      </c>
      <c r="B90" s="6" t="s">
        <v>174</v>
      </c>
      <c r="C90" s="11">
        <v>440628.74</v>
      </c>
      <c r="D90" s="11">
        <v>0</v>
      </c>
      <c r="E90" s="9">
        <f t="shared" si="3"/>
        <v>440628.74</v>
      </c>
      <c r="F90" s="11">
        <v>343418.99</v>
      </c>
      <c r="G90" s="11">
        <v>0</v>
      </c>
      <c r="H90" s="10">
        <f t="shared" si="4"/>
        <v>343418.99</v>
      </c>
    </row>
    <row r="91" spans="1:8" x14ac:dyDescent="0.3">
      <c r="A91" s="13" t="s">
        <v>175</v>
      </c>
      <c r="B91" s="6" t="s">
        <v>176</v>
      </c>
      <c r="C91" s="11">
        <v>12053955.060000001</v>
      </c>
      <c r="D91" s="11">
        <v>0</v>
      </c>
      <c r="E91" s="9">
        <f t="shared" si="3"/>
        <v>12053955.060000001</v>
      </c>
      <c r="F91" s="11">
        <v>2158233.42</v>
      </c>
      <c r="G91" s="11">
        <v>0</v>
      </c>
      <c r="H91" s="10">
        <f t="shared" si="4"/>
        <v>2158233.42</v>
      </c>
    </row>
    <row r="92" spans="1:8" x14ac:dyDescent="0.3">
      <c r="A92" s="13" t="s">
        <v>177</v>
      </c>
      <c r="B92" s="6" t="s">
        <v>178</v>
      </c>
      <c r="C92" s="11">
        <v>426947.94</v>
      </c>
      <c r="D92" s="11">
        <v>0</v>
      </c>
      <c r="E92" s="9">
        <f t="shared" si="3"/>
        <v>426947.94</v>
      </c>
      <c r="F92" s="11">
        <v>85030.8</v>
      </c>
      <c r="G92" s="11">
        <v>0</v>
      </c>
      <c r="H92" s="10">
        <f t="shared" si="4"/>
        <v>85030.8</v>
      </c>
    </row>
    <row r="93" spans="1:8" x14ac:dyDescent="0.3">
      <c r="A93" s="13" t="s">
        <v>179</v>
      </c>
      <c r="B93" s="6" t="s">
        <v>180</v>
      </c>
      <c r="C93" s="11">
        <v>876650.13</v>
      </c>
      <c r="D93" s="11">
        <v>0</v>
      </c>
      <c r="E93" s="9">
        <f t="shared" si="3"/>
        <v>876650.13</v>
      </c>
      <c r="F93" s="11">
        <v>454898.32</v>
      </c>
      <c r="G93" s="11">
        <v>0</v>
      </c>
      <c r="H93" s="10">
        <f t="shared" si="4"/>
        <v>454898.32</v>
      </c>
    </row>
    <row r="94" spans="1:8" x14ac:dyDescent="0.3">
      <c r="A94" s="13" t="s">
        <v>181</v>
      </c>
      <c r="B94" s="6" t="s">
        <v>182</v>
      </c>
      <c r="C94" s="11">
        <v>1094915.05</v>
      </c>
      <c r="D94" s="11">
        <v>0</v>
      </c>
      <c r="E94" s="9">
        <f t="shared" si="3"/>
        <v>1094915.05</v>
      </c>
      <c r="F94" s="11">
        <v>237377.66</v>
      </c>
      <c r="G94" s="11">
        <v>0</v>
      </c>
      <c r="H94" s="10">
        <f t="shared" si="4"/>
        <v>237377.66</v>
      </c>
    </row>
    <row r="95" spans="1:8" x14ac:dyDescent="0.3">
      <c r="A95" s="13" t="s">
        <v>183</v>
      </c>
      <c r="B95" s="6" t="s">
        <v>184</v>
      </c>
      <c r="C95" s="11">
        <v>473625.61</v>
      </c>
      <c r="D95" s="11">
        <v>0</v>
      </c>
      <c r="E95" s="9">
        <f t="shared" si="3"/>
        <v>473625.61</v>
      </c>
      <c r="F95" s="11">
        <v>190165.79</v>
      </c>
      <c r="G95" s="11">
        <v>0</v>
      </c>
      <c r="H95" s="10">
        <f t="shared" si="4"/>
        <v>190165.79</v>
      </c>
    </row>
    <row r="96" spans="1:8" x14ac:dyDescent="0.3">
      <c r="A96" s="13" t="s">
        <v>185</v>
      </c>
      <c r="B96" s="6" t="s">
        <v>186</v>
      </c>
      <c r="C96" s="11">
        <v>1259472.56</v>
      </c>
      <c r="D96" s="11">
        <v>0</v>
      </c>
      <c r="E96" s="9">
        <f t="shared" si="3"/>
        <v>1259472.56</v>
      </c>
      <c r="F96" s="11">
        <v>513645.38</v>
      </c>
      <c r="G96" s="11">
        <v>0</v>
      </c>
      <c r="H96" s="10">
        <f t="shared" si="4"/>
        <v>513645.38</v>
      </c>
    </row>
    <row r="97" spans="1:8" x14ac:dyDescent="0.3">
      <c r="A97" s="13" t="s">
        <v>187</v>
      </c>
      <c r="B97" s="6" t="s">
        <v>188</v>
      </c>
      <c r="C97" s="11">
        <v>493953.43</v>
      </c>
      <c r="D97" s="11">
        <v>0</v>
      </c>
      <c r="E97" s="9">
        <f t="shared" si="3"/>
        <v>493953.43</v>
      </c>
      <c r="F97" s="11">
        <v>517353.12</v>
      </c>
      <c r="G97" s="11">
        <v>0</v>
      </c>
      <c r="H97" s="10">
        <f t="shared" si="4"/>
        <v>517353.12</v>
      </c>
    </row>
    <row r="98" spans="1:8" x14ac:dyDescent="0.3">
      <c r="A98" s="13" t="s">
        <v>189</v>
      </c>
      <c r="B98" s="6" t="s">
        <v>190</v>
      </c>
      <c r="C98" s="11">
        <v>415981.38</v>
      </c>
      <c r="D98" s="11">
        <v>0</v>
      </c>
      <c r="E98" s="9">
        <f t="shared" si="3"/>
        <v>415981.38</v>
      </c>
      <c r="F98" s="11">
        <v>146332.07999999999</v>
      </c>
      <c r="G98" s="11">
        <v>0</v>
      </c>
      <c r="H98" s="10">
        <f t="shared" si="4"/>
        <v>146332.07999999999</v>
      </c>
    </row>
    <row r="99" spans="1:8" x14ac:dyDescent="0.3">
      <c r="A99" s="13" t="s">
        <v>191</v>
      </c>
      <c r="B99" s="6" t="s">
        <v>192</v>
      </c>
      <c r="C99" s="11">
        <v>235772.92</v>
      </c>
      <c r="D99" s="11">
        <v>0</v>
      </c>
      <c r="E99" s="9">
        <f t="shared" si="3"/>
        <v>235772.92</v>
      </c>
      <c r="F99" s="11">
        <v>42680.19</v>
      </c>
      <c r="G99" s="11">
        <v>0</v>
      </c>
      <c r="H99" s="10">
        <f t="shared" si="4"/>
        <v>42680.19</v>
      </c>
    </row>
    <row r="100" spans="1:8" x14ac:dyDescent="0.3">
      <c r="A100" s="13" t="s">
        <v>193</v>
      </c>
      <c r="B100" s="6" t="s">
        <v>194</v>
      </c>
      <c r="C100" s="11">
        <v>544453.66</v>
      </c>
      <c r="D100" s="11">
        <v>0</v>
      </c>
      <c r="E100" s="9">
        <f t="shared" si="3"/>
        <v>544453.66</v>
      </c>
      <c r="F100" s="11">
        <v>152429.25</v>
      </c>
      <c r="G100" s="11">
        <v>0</v>
      </c>
      <c r="H100" s="10">
        <f t="shared" si="4"/>
        <v>152429.25</v>
      </c>
    </row>
    <row r="101" spans="1:8" x14ac:dyDescent="0.3">
      <c r="A101" s="13" t="s">
        <v>195</v>
      </c>
      <c r="B101" s="6" t="s">
        <v>196</v>
      </c>
      <c r="C101" s="11">
        <v>1725526.03</v>
      </c>
      <c r="D101" s="11">
        <v>0</v>
      </c>
      <c r="E101" s="9">
        <f t="shared" si="3"/>
        <v>1725526.03</v>
      </c>
      <c r="F101" s="11">
        <v>375882.3</v>
      </c>
      <c r="G101" s="11">
        <v>0</v>
      </c>
      <c r="H101" s="10">
        <f t="shared" si="4"/>
        <v>375882.3</v>
      </c>
    </row>
    <row r="102" spans="1:8" x14ac:dyDescent="0.3">
      <c r="A102" s="13" t="s">
        <v>197</v>
      </c>
      <c r="B102" s="6" t="s">
        <v>198</v>
      </c>
      <c r="C102" s="11">
        <v>183595.18</v>
      </c>
      <c r="D102" s="11">
        <v>0</v>
      </c>
      <c r="E102" s="9">
        <f t="shared" si="3"/>
        <v>183595.18</v>
      </c>
      <c r="F102" s="11">
        <v>62290.01</v>
      </c>
      <c r="G102" s="11">
        <v>0</v>
      </c>
      <c r="H102" s="10">
        <f t="shared" si="4"/>
        <v>62290.01</v>
      </c>
    </row>
    <row r="103" spans="1:8" x14ac:dyDescent="0.3">
      <c r="A103" s="13" t="s">
        <v>199</v>
      </c>
      <c r="B103" s="6" t="s">
        <v>200</v>
      </c>
      <c r="C103" s="11">
        <v>423564.28</v>
      </c>
      <c r="D103" s="11">
        <v>0</v>
      </c>
      <c r="E103" s="9">
        <f t="shared" si="3"/>
        <v>423564.28</v>
      </c>
      <c r="F103" s="11">
        <v>145920.10999999999</v>
      </c>
      <c r="G103" s="11">
        <v>0</v>
      </c>
      <c r="H103" s="10">
        <f t="shared" si="4"/>
        <v>145920.10999999999</v>
      </c>
    </row>
    <row r="104" spans="1:8" x14ac:dyDescent="0.3">
      <c r="A104" s="13" t="s">
        <v>201</v>
      </c>
      <c r="B104" s="6" t="s">
        <v>202</v>
      </c>
      <c r="C104" s="11">
        <v>1722082.52</v>
      </c>
      <c r="D104" s="11">
        <v>0</v>
      </c>
      <c r="E104" s="9">
        <f t="shared" si="3"/>
        <v>1722082.52</v>
      </c>
      <c r="F104" s="11">
        <v>348774.61</v>
      </c>
      <c r="G104" s="11">
        <v>0</v>
      </c>
      <c r="H104" s="10">
        <f t="shared" si="4"/>
        <v>348774.61</v>
      </c>
    </row>
    <row r="105" spans="1:8" x14ac:dyDescent="0.3">
      <c r="A105" s="13" t="s">
        <v>203</v>
      </c>
      <c r="B105" s="6" t="s">
        <v>204</v>
      </c>
      <c r="C105" s="11">
        <v>278772.62</v>
      </c>
      <c r="D105" s="11">
        <v>0</v>
      </c>
      <c r="E105" s="9">
        <f t="shared" si="3"/>
        <v>278772.62</v>
      </c>
      <c r="F105" s="11">
        <v>31392.19</v>
      </c>
      <c r="G105" s="11">
        <v>0</v>
      </c>
      <c r="H105" s="10">
        <f t="shared" si="4"/>
        <v>31392.19</v>
      </c>
    </row>
    <row r="106" spans="1:8" x14ac:dyDescent="0.3">
      <c r="A106" s="13" t="s">
        <v>205</v>
      </c>
      <c r="B106" s="6" t="s">
        <v>206</v>
      </c>
      <c r="C106" s="11">
        <v>252925.57</v>
      </c>
      <c r="D106" s="11">
        <v>0</v>
      </c>
      <c r="E106" s="9">
        <f t="shared" si="3"/>
        <v>252925.57</v>
      </c>
      <c r="F106" s="11">
        <v>32380.92</v>
      </c>
      <c r="G106" s="11">
        <v>0</v>
      </c>
      <c r="H106" s="10">
        <f t="shared" si="4"/>
        <v>32380.92</v>
      </c>
    </row>
    <row r="107" spans="1:8" x14ac:dyDescent="0.3">
      <c r="A107" s="13" t="s">
        <v>207</v>
      </c>
      <c r="B107" s="6" t="s">
        <v>208</v>
      </c>
      <c r="C107" s="11">
        <v>344999.94</v>
      </c>
      <c r="D107" s="11">
        <v>0</v>
      </c>
      <c r="E107" s="9">
        <f t="shared" si="3"/>
        <v>344999.94</v>
      </c>
      <c r="F107" s="11">
        <v>61630.85</v>
      </c>
      <c r="G107" s="11">
        <v>0</v>
      </c>
      <c r="H107" s="10">
        <f t="shared" si="4"/>
        <v>61630.85</v>
      </c>
    </row>
    <row r="108" spans="1:8" x14ac:dyDescent="0.3">
      <c r="A108" s="13" t="s">
        <v>209</v>
      </c>
      <c r="B108" s="6" t="s">
        <v>210</v>
      </c>
      <c r="C108" s="11">
        <v>858045.16</v>
      </c>
      <c r="D108" s="11">
        <v>0</v>
      </c>
      <c r="E108" s="9">
        <f t="shared" si="3"/>
        <v>858045.16</v>
      </c>
      <c r="F108" s="11">
        <v>438831.46</v>
      </c>
      <c r="G108" s="11">
        <v>0</v>
      </c>
      <c r="H108" s="10">
        <f t="shared" si="4"/>
        <v>438831.46</v>
      </c>
    </row>
    <row r="109" spans="1:8" x14ac:dyDescent="0.3">
      <c r="A109" s="13" t="s">
        <v>211</v>
      </c>
      <c r="B109" s="6" t="s">
        <v>212</v>
      </c>
      <c r="C109" s="11">
        <v>1251017.96</v>
      </c>
      <c r="D109" s="11">
        <v>0</v>
      </c>
      <c r="E109" s="9">
        <f t="shared" si="3"/>
        <v>1251017.96</v>
      </c>
      <c r="F109" s="11">
        <v>499638.37</v>
      </c>
      <c r="G109" s="11">
        <v>0</v>
      </c>
      <c r="H109" s="10">
        <f t="shared" si="4"/>
        <v>499638.37</v>
      </c>
    </row>
    <row r="110" spans="1:8" x14ac:dyDescent="0.3">
      <c r="A110" s="13" t="s">
        <v>213</v>
      </c>
      <c r="B110" s="6" t="s">
        <v>214</v>
      </c>
      <c r="C110" s="11">
        <v>892009.92</v>
      </c>
      <c r="D110" s="11">
        <v>0</v>
      </c>
      <c r="E110" s="9">
        <f t="shared" si="3"/>
        <v>892009.92</v>
      </c>
      <c r="F110" s="11">
        <v>222876.29</v>
      </c>
      <c r="G110" s="11">
        <v>0</v>
      </c>
      <c r="H110" s="10">
        <f t="shared" si="4"/>
        <v>222876.29</v>
      </c>
    </row>
    <row r="111" spans="1:8" x14ac:dyDescent="0.3">
      <c r="A111" s="13" t="s">
        <v>215</v>
      </c>
      <c r="B111" s="6" t="s">
        <v>216</v>
      </c>
      <c r="C111" s="11">
        <v>1904749.61</v>
      </c>
      <c r="D111" s="11">
        <v>0</v>
      </c>
      <c r="E111" s="9">
        <f t="shared" si="3"/>
        <v>1904749.61</v>
      </c>
      <c r="F111" s="11">
        <v>632622.59</v>
      </c>
      <c r="G111" s="11">
        <v>0</v>
      </c>
      <c r="H111" s="10">
        <f t="shared" si="4"/>
        <v>632622.59</v>
      </c>
    </row>
    <row r="112" spans="1:8" x14ac:dyDescent="0.3">
      <c r="A112" s="13" t="s">
        <v>217</v>
      </c>
      <c r="B112" s="6" t="s">
        <v>218</v>
      </c>
      <c r="C112" s="11">
        <v>458962.9</v>
      </c>
      <c r="D112" s="11">
        <v>0</v>
      </c>
      <c r="E112" s="9">
        <f t="shared" si="3"/>
        <v>458962.9</v>
      </c>
      <c r="F112" s="11">
        <v>20516.150000000001</v>
      </c>
      <c r="G112" s="11">
        <v>0</v>
      </c>
      <c r="H112" s="10">
        <f t="shared" si="4"/>
        <v>20516.150000000001</v>
      </c>
    </row>
    <row r="113" spans="1:8" x14ac:dyDescent="0.3">
      <c r="A113" s="13" t="s">
        <v>219</v>
      </c>
      <c r="B113" s="6" t="s">
        <v>220</v>
      </c>
      <c r="C113" s="11">
        <v>2349359.73</v>
      </c>
      <c r="D113" s="11">
        <v>0</v>
      </c>
      <c r="E113" s="9">
        <f t="shared" si="3"/>
        <v>2349359.73</v>
      </c>
      <c r="F113" s="11">
        <v>2165484.11</v>
      </c>
      <c r="G113" s="11">
        <v>0</v>
      </c>
      <c r="H113" s="10">
        <f t="shared" si="4"/>
        <v>2165484.11</v>
      </c>
    </row>
    <row r="114" spans="1:8" x14ac:dyDescent="0.3">
      <c r="A114" s="13" t="s">
        <v>221</v>
      </c>
      <c r="B114" s="6" t="s">
        <v>222</v>
      </c>
      <c r="C114" s="11">
        <v>1361238.95</v>
      </c>
      <c r="D114" s="11">
        <v>0</v>
      </c>
      <c r="E114" s="9">
        <f t="shared" si="3"/>
        <v>1361238.95</v>
      </c>
      <c r="F114" s="11">
        <v>241909.34</v>
      </c>
      <c r="G114" s="11">
        <v>0</v>
      </c>
      <c r="H114" s="10">
        <f t="shared" si="4"/>
        <v>241909.34</v>
      </c>
    </row>
    <row r="115" spans="1:8" x14ac:dyDescent="0.3">
      <c r="A115" s="13" t="s">
        <v>223</v>
      </c>
      <c r="B115" s="6" t="s">
        <v>224</v>
      </c>
      <c r="C115" s="11">
        <v>267619.09000000003</v>
      </c>
      <c r="D115" s="11">
        <v>0</v>
      </c>
      <c r="E115" s="9">
        <f t="shared" si="3"/>
        <v>267619.09000000003</v>
      </c>
      <c r="F115" s="11">
        <v>101509.64</v>
      </c>
      <c r="G115" s="11">
        <v>0</v>
      </c>
      <c r="H115" s="10">
        <f t="shared" si="4"/>
        <v>101509.64</v>
      </c>
    </row>
    <row r="116" spans="1:8" x14ac:dyDescent="0.3">
      <c r="A116" s="13" t="s">
        <v>225</v>
      </c>
      <c r="B116" s="6" t="s">
        <v>226</v>
      </c>
      <c r="C116" s="11">
        <v>872554.88</v>
      </c>
      <c r="D116" s="11">
        <v>0</v>
      </c>
      <c r="E116" s="9">
        <f t="shared" si="3"/>
        <v>872554.88</v>
      </c>
      <c r="F116" s="11">
        <v>137433.51</v>
      </c>
      <c r="G116" s="11">
        <v>0</v>
      </c>
      <c r="H116" s="10">
        <f t="shared" si="4"/>
        <v>137433.51</v>
      </c>
    </row>
    <row r="117" spans="1:8" x14ac:dyDescent="0.3">
      <c r="A117" s="13" t="s">
        <v>227</v>
      </c>
      <c r="B117" s="6" t="s">
        <v>228</v>
      </c>
      <c r="C117" s="11">
        <v>1523102.48</v>
      </c>
      <c r="D117" s="11">
        <v>0</v>
      </c>
      <c r="E117" s="9">
        <f t="shared" si="3"/>
        <v>1523102.48</v>
      </c>
      <c r="F117" s="11">
        <v>401506.89</v>
      </c>
      <c r="G117" s="11">
        <v>0</v>
      </c>
      <c r="H117" s="10">
        <f t="shared" si="4"/>
        <v>401506.89</v>
      </c>
    </row>
    <row r="118" spans="1:8" x14ac:dyDescent="0.3">
      <c r="A118" s="13" t="s">
        <v>229</v>
      </c>
      <c r="B118" s="6" t="s">
        <v>230</v>
      </c>
      <c r="C118" s="11">
        <v>698947.52</v>
      </c>
      <c r="D118" s="11">
        <v>0</v>
      </c>
      <c r="E118" s="9">
        <f t="shared" si="3"/>
        <v>698947.52</v>
      </c>
      <c r="F118" s="11">
        <v>212247.43</v>
      </c>
      <c r="G118" s="11">
        <v>0</v>
      </c>
      <c r="H118" s="10">
        <f t="shared" si="4"/>
        <v>212247.43</v>
      </c>
    </row>
    <row r="119" spans="1:8" x14ac:dyDescent="0.3">
      <c r="A119" s="13" t="s">
        <v>231</v>
      </c>
      <c r="B119" s="6" t="s">
        <v>232</v>
      </c>
      <c r="C119" s="11">
        <v>744335.43</v>
      </c>
      <c r="D119" s="11">
        <v>0</v>
      </c>
      <c r="E119" s="9">
        <f t="shared" si="3"/>
        <v>744335.43</v>
      </c>
      <c r="F119" s="11">
        <v>261107.19</v>
      </c>
      <c r="G119" s="11">
        <v>0</v>
      </c>
      <c r="H119" s="10">
        <f t="shared" si="4"/>
        <v>261107.19</v>
      </c>
    </row>
    <row r="120" spans="1:8" x14ac:dyDescent="0.3">
      <c r="A120" s="13" t="s">
        <v>233</v>
      </c>
      <c r="B120" s="6" t="s">
        <v>234</v>
      </c>
      <c r="C120" s="11">
        <v>376102.52</v>
      </c>
      <c r="D120" s="11">
        <v>0</v>
      </c>
      <c r="E120" s="9">
        <f t="shared" si="3"/>
        <v>376102.52</v>
      </c>
      <c r="F120" s="11">
        <v>55533.68</v>
      </c>
      <c r="G120" s="11">
        <v>0</v>
      </c>
      <c r="H120" s="10">
        <f t="shared" si="4"/>
        <v>55533.68</v>
      </c>
    </row>
    <row r="121" spans="1:8" x14ac:dyDescent="0.3">
      <c r="A121" s="13" t="s">
        <v>235</v>
      </c>
      <c r="B121" s="6" t="s">
        <v>236</v>
      </c>
      <c r="C121" s="11">
        <v>721948.87</v>
      </c>
      <c r="D121" s="11">
        <v>0</v>
      </c>
      <c r="E121" s="9">
        <f t="shared" si="3"/>
        <v>721948.87</v>
      </c>
      <c r="F121" s="11">
        <v>856158.03</v>
      </c>
      <c r="G121" s="11">
        <v>0</v>
      </c>
      <c r="H121" s="10">
        <f t="shared" si="4"/>
        <v>856158.03</v>
      </c>
    </row>
    <row r="122" spans="1:8" x14ac:dyDescent="0.3">
      <c r="A122" s="13" t="s">
        <v>237</v>
      </c>
      <c r="B122" s="6" t="s">
        <v>238</v>
      </c>
      <c r="C122" s="11">
        <v>1938505.59</v>
      </c>
      <c r="D122" s="11">
        <v>0</v>
      </c>
      <c r="E122" s="9">
        <f t="shared" si="3"/>
        <v>1938505.59</v>
      </c>
      <c r="F122" s="11">
        <v>340370.4</v>
      </c>
      <c r="G122" s="11">
        <v>0</v>
      </c>
      <c r="H122" s="10">
        <f t="shared" si="4"/>
        <v>340370.4</v>
      </c>
    </row>
    <row r="123" spans="1:8" x14ac:dyDescent="0.3">
      <c r="A123" s="13" t="s">
        <v>239</v>
      </c>
      <c r="B123" s="6" t="s">
        <v>240</v>
      </c>
      <c r="C123" s="11">
        <v>916863.6</v>
      </c>
      <c r="D123" s="11">
        <v>0</v>
      </c>
      <c r="E123" s="9">
        <f t="shared" si="3"/>
        <v>916863.6</v>
      </c>
      <c r="F123" s="11">
        <v>182338.34</v>
      </c>
      <c r="G123" s="11">
        <v>0</v>
      </c>
      <c r="H123" s="10">
        <f t="shared" si="4"/>
        <v>182338.34</v>
      </c>
    </row>
    <row r="124" spans="1:8" x14ac:dyDescent="0.3">
      <c r="A124" s="13" t="s">
        <v>241</v>
      </c>
      <c r="B124" s="6" t="s">
        <v>242</v>
      </c>
      <c r="C124" s="11">
        <v>728629.37</v>
      </c>
      <c r="D124" s="11">
        <v>0</v>
      </c>
      <c r="E124" s="9">
        <f t="shared" si="3"/>
        <v>728629.37</v>
      </c>
      <c r="F124" s="11">
        <v>196839.72</v>
      </c>
      <c r="G124" s="11">
        <v>0</v>
      </c>
      <c r="H124" s="10">
        <f t="shared" si="4"/>
        <v>196839.72</v>
      </c>
    </row>
    <row r="125" spans="1:8" x14ac:dyDescent="0.3">
      <c r="A125" s="13" t="s">
        <v>243</v>
      </c>
      <c r="B125" s="6" t="s">
        <v>244</v>
      </c>
      <c r="C125" s="11">
        <v>254066.69</v>
      </c>
      <c r="D125" s="11">
        <v>0</v>
      </c>
      <c r="E125" s="9">
        <f t="shared" si="3"/>
        <v>254066.69</v>
      </c>
      <c r="F125" s="11">
        <v>60559.73</v>
      </c>
      <c r="G125" s="11">
        <v>0</v>
      </c>
      <c r="H125" s="10">
        <f t="shared" si="4"/>
        <v>60559.73</v>
      </c>
    </row>
    <row r="126" spans="1:8" x14ac:dyDescent="0.3">
      <c r="A126" s="13" t="s">
        <v>245</v>
      </c>
      <c r="B126" s="6" t="s">
        <v>246</v>
      </c>
      <c r="C126" s="11">
        <v>133921.79</v>
      </c>
      <c r="D126" s="11">
        <v>0</v>
      </c>
      <c r="E126" s="9">
        <f t="shared" si="3"/>
        <v>133921.79</v>
      </c>
      <c r="F126" s="11">
        <v>36994.99</v>
      </c>
      <c r="G126" s="11">
        <v>0</v>
      </c>
      <c r="H126" s="10">
        <f t="shared" si="4"/>
        <v>36994.99</v>
      </c>
    </row>
    <row r="127" spans="1:8" x14ac:dyDescent="0.3">
      <c r="A127" s="13" t="s">
        <v>247</v>
      </c>
      <c r="B127" s="6" t="s">
        <v>248</v>
      </c>
      <c r="C127" s="11">
        <v>538044.17000000004</v>
      </c>
      <c r="D127" s="11">
        <v>0</v>
      </c>
      <c r="E127" s="9">
        <f t="shared" si="3"/>
        <v>538044.17000000004</v>
      </c>
      <c r="F127" s="11">
        <v>49106.94</v>
      </c>
      <c r="G127" s="11">
        <v>0</v>
      </c>
      <c r="H127" s="10">
        <f t="shared" si="4"/>
        <v>49106.94</v>
      </c>
    </row>
    <row r="128" spans="1:8" x14ac:dyDescent="0.3">
      <c r="A128" s="13" t="s">
        <v>249</v>
      </c>
      <c r="B128" s="6" t="s">
        <v>250</v>
      </c>
      <c r="C128" s="11">
        <v>318164.07</v>
      </c>
      <c r="D128" s="11">
        <v>0</v>
      </c>
      <c r="E128" s="9">
        <f t="shared" si="3"/>
        <v>318164.07</v>
      </c>
      <c r="F128" s="11">
        <v>53803.41</v>
      </c>
      <c r="G128" s="11">
        <v>0</v>
      </c>
      <c r="H128" s="10">
        <f t="shared" si="4"/>
        <v>53803.41</v>
      </c>
    </row>
    <row r="129" spans="1:8" x14ac:dyDescent="0.3">
      <c r="A129" s="13" t="s">
        <v>251</v>
      </c>
      <c r="B129" s="6" t="s">
        <v>252</v>
      </c>
      <c r="C129" s="11">
        <v>778915.49</v>
      </c>
      <c r="D129" s="11">
        <v>0</v>
      </c>
      <c r="E129" s="9">
        <f t="shared" si="3"/>
        <v>778915.49</v>
      </c>
      <c r="F129" s="11">
        <v>233093.16</v>
      </c>
      <c r="G129" s="11">
        <v>0</v>
      </c>
      <c r="H129" s="10">
        <f t="shared" si="4"/>
        <v>233093.16</v>
      </c>
    </row>
    <row r="130" spans="1:8" x14ac:dyDescent="0.3">
      <c r="A130" s="13" t="s">
        <v>253</v>
      </c>
      <c r="B130" s="6" t="s">
        <v>254</v>
      </c>
      <c r="C130" s="11">
        <v>4262487.5</v>
      </c>
      <c r="D130" s="11">
        <v>0</v>
      </c>
      <c r="E130" s="9">
        <f t="shared" si="3"/>
        <v>4262487.5</v>
      </c>
      <c r="F130" s="11">
        <v>1622835.97</v>
      </c>
      <c r="G130" s="11">
        <v>0</v>
      </c>
      <c r="H130" s="10">
        <f t="shared" si="4"/>
        <v>1622835.97</v>
      </c>
    </row>
    <row r="131" spans="1:8" x14ac:dyDescent="0.3">
      <c r="A131" s="13" t="s">
        <v>255</v>
      </c>
      <c r="B131" s="6" t="s">
        <v>256</v>
      </c>
      <c r="C131" s="11">
        <v>3368636.02</v>
      </c>
      <c r="D131" s="11">
        <v>0</v>
      </c>
      <c r="E131" s="9">
        <f t="shared" si="3"/>
        <v>3368636.02</v>
      </c>
      <c r="F131" s="11">
        <v>960881.05</v>
      </c>
      <c r="G131" s="11">
        <v>0</v>
      </c>
      <c r="H131" s="10">
        <f t="shared" si="4"/>
        <v>960881.05</v>
      </c>
    </row>
    <row r="132" spans="1:8" x14ac:dyDescent="0.3">
      <c r="A132" s="13" t="s">
        <v>257</v>
      </c>
      <c r="B132" s="6" t="s">
        <v>258</v>
      </c>
      <c r="C132" s="11">
        <v>1902271.82</v>
      </c>
      <c r="D132" s="11">
        <v>0</v>
      </c>
      <c r="E132" s="9">
        <f t="shared" si="3"/>
        <v>1902271.82</v>
      </c>
      <c r="F132" s="11">
        <v>444599.05</v>
      </c>
      <c r="G132" s="11">
        <v>0</v>
      </c>
      <c r="H132" s="10">
        <f t="shared" si="4"/>
        <v>444599.05</v>
      </c>
    </row>
    <row r="133" spans="1:8" x14ac:dyDescent="0.3">
      <c r="A133" s="13" t="s">
        <v>259</v>
      </c>
      <c r="B133" s="6" t="s">
        <v>260</v>
      </c>
      <c r="C133" s="11">
        <v>626582.99</v>
      </c>
      <c r="D133" s="11">
        <v>0</v>
      </c>
      <c r="E133" s="9">
        <f t="shared" si="3"/>
        <v>626582.99</v>
      </c>
      <c r="F133" s="11">
        <v>103157.53</v>
      </c>
      <c r="G133" s="11">
        <v>0</v>
      </c>
      <c r="H133" s="10">
        <f t="shared" si="4"/>
        <v>103157.53</v>
      </c>
    </row>
    <row r="134" spans="1:8" x14ac:dyDescent="0.3">
      <c r="A134" s="13" t="s">
        <v>261</v>
      </c>
      <c r="B134" s="6" t="s">
        <v>262</v>
      </c>
      <c r="C134" s="11">
        <v>346848.12</v>
      </c>
      <c r="D134" s="11">
        <v>0</v>
      </c>
      <c r="E134" s="9">
        <f t="shared" si="3"/>
        <v>346848.12</v>
      </c>
      <c r="F134" s="11">
        <v>110573</v>
      </c>
      <c r="G134" s="11">
        <v>0</v>
      </c>
      <c r="H134" s="10">
        <f t="shared" si="4"/>
        <v>110573</v>
      </c>
    </row>
    <row r="135" spans="1:8" x14ac:dyDescent="0.3">
      <c r="A135" s="13" t="s">
        <v>263</v>
      </c>
      <c r="B135" s="6" t="s">
        <v>264</v>
      </c>
      <c r="C135" s="11">
        <v>163936.98000000001</v>
      </c>
      <c r="D135" s="11">
        <v>0</v>
      </c>
      <c r="E135" s="9">
        <f t="shared" si="3"/>
        <v>163936.98000000001</v>
      </c>
      <c r="F135" s="11">
        <v>29332.33</v>
      </c>
      <c r="G135" s="11">
        <v>0</v>
      </c>
      <c r="H135" s="10">
        <f t="shared" si="4"/>
        <v>29332.33</v>
      </c>
    </row>
    <row r="136" spans="1:8" x14ac:dyDescent="0.3">
      <c r="A136" s="13" t="s">
        <v>265</v>
      </c>
      <c r="B136" s="6" t="s">
        <v>266</v>
      </c>
      <c r="C136" s="11">
        <v>1536593.65</v>
      </c>
      <c r="D136" s="11">
        <v>0</v>
      </c>
      <c r="E136" s="9">
        <f t="shared" ref="E136:E199" si="5">C136-D136</f>
        <v>1536593.65</v>
      </c>
      <c r="F136" s="11">
        <v>426801.91</v>
      </c>
      <c r="G136" s="11">
        <v>0</v>
      </c>
      <c r="H136" s="10">
        <f t="shared" ref="H136:H199" si="6">F136-G136</f>
        <v>426801.91</v>
      </c>
    </row>
    <row r="137" spans="1:8" x14ac:dyDescent="0.3">
      <c r="A137" s="13" t="s">
        <v>267</v>
      </c>
      <c r="B137" s="6" t="s">
        <v>268</v>
      </c>
      <c r="C137" s="11">
        <v>3514931.77</v>
      </c>
      <c r="D137" s="11">
        <v>0</v>
      </c>
      <c r="E137" s="9">
        <f t="shared" si="5"/>
        <v>3514931.77</v>
      </c>
      <c r="F137" s="11">
        <v>940200.11</v>
      </c>
      <c r="G137" s="11">
        <v>0</v>
      </c>
      <c r="H137" s="10">
        <f t="shared" si="6"/>
        <v>940200.11</v>
      </c>
    </row>
    <row r="138" spans="1:8" x14ac:dyDescent="0.3">
      <c r="A138" s="13" t="s">
        <v>269</v>
      </c>
      <c r="B138" s="6" t="s">
        <v>270</v>
      </c>
      <c r="C138" s="11">
        <v>288607.74</v>
      </c>
      <c r="D138" s="11">
        <v>0</v>
      </c>
      <c r="E138" s="9">
        <f t="shared" si="5"/>
        <v>288607.74</v>
      </c>
      <c r="F138" s="11">
        <v>113703.98</v>
      </c>
      <c r="G138" s="11">
        <v>0</v>
      </c>
      <c r="H138" s="10">
        <f t="shared" si="6"/>
        <v>113703.98</v>
      </c>
    </row>
    <row r="139" spans="1:8" x14ac:dyDescent="0.3">
      <c r="A139" s="13" t="s">
        <v>271</v>
      </c>
      <c r="B139" s="6" t="s">
        <v>272</v>
      </c>
      <c r="C139" s="11">
        <v>2033080.08</v>
      </c>
      <c r="D139" s="11">
        <v>0</v>
      </c>
      <c r="E139" s="9">
        <f t="shared" si="5"/>
        <v>2033080.08</v>
      </c>
      <c r="F139" s="11">
        <v>324138.74</v>
      </c>
      <c r="G139" s="11">
        <v>0</v>
      </c>
      <c r="H139" s="10">
        <f t="shared" si="6"/>
        <v>324138.74</v>
      </c>
    </row>
    <row r="140" spans="1:8" x14ac:dyDescent="0.3">
      <c r="A140" s="13" t="s">
        <v>273</v>
      </c>
      <c r="B140" s="6" t="s">
        <v>274</v>
      </c>
      <c r="C140" s="11">
        <v>12812443.08</v>
      </c>
      <c r="D140" s="11">
        <v>0</v>
      </c>
      <c r="E140" s="9">
        <f t="shared" si="5"/>
        <v>12812443.08</v>
      </c>
      <c r="F140" s="11">
        <v>2348234.42</v>
      </c>
      <c r="G140" s="11">
        <v>0</v>
      </c>
      <c r="H140" s="10">
        <f t="shared" si="6"/>
        <v>2348234.42</v>
      </c>
    </row>
    <row r="141" spans="1:8" x14ac:dyDescent="0.3">
      <c r="A141" s="13" t="s">
        <v>275</v>
      </c>
      <c r="B141" s="6" t="s">
        <v>276</v>
      </c>
      <c r="C141" s="11">
        <v>1930565.75</v>
      </c>
      <c r="D141" s="11">
        <v>0</v>
      </c>
      <c r="E141" s="9">
        <f t="shared" si="5"/>
        <v>1930565.75</v>
      </c>
      <c r="F141" s="11">
        <v>678186.58</v>
      </c>
      <c r="G141" s="11">
        <v>0</v>
      </c>
      <c r="H141" s="10">
        <f t="shared" si="6"/>
        <v>678186.58</v>
      </c>
    </row>
    <row r="142" spans="1:8" x14ac:dyDescent="0.3">
      <c r="A142" s="13" t="s">
        <v>277</v>
      </c>
      <c r="B142" s="6" t="s">
        <v>278</v>
      </c>
      <c r="C142" s="11">
        <v>4476149.71</v>
      </c>
      <c r="D142" s="11">
        <v>0</v>
      </c>
      <c r="E142" s="9">
        <f t="shared" si="5"/>
        <v>4476149.71</v>
      </c>
      <c r="F142" s="11">
        <v>1004467.57</v>
      </c>
      <c r="G142" s="11">
        <v>0</v>
      </c>
      <c r="H142" s="10">
        <f t="shared" si="6"/>
        <v>1004467.57</v>
      </c>
    </row>
    <row r="143" spans="1:8" x14ac:dyDescent="0.3">
      <c r="A143" s="13" t="s">
        <v>279</v>
      </c>
      <c r="B143" s="6" t="s">
        <v>280</v>
      </c>
      <c r="C143" s="11">
        <v>1578354.94</v>
      </c>
      <c r="D143" s="11">
        <v>0</v>
      </c>
      <c r="E143" s="9">
        <f t="shared" si="5"/>
        <v>1578354.94</v>
      </c>
      <c r="F143" s="11">
        <v>284259.96000000002</v>
      </c>
      <c r="G143" s="11">
        <v>0</v>
      </c>
      <c r="H143" s="10">
        <f t="shared" si="6"/>
        <v>284259.96000000002</v>
      </c>
    </row>
    <row r="144" spans="1:8" x14ac:dyDescent="0.3">
      <c r="A144" s="13" t="s">
        <v>281</v>
      </c>
      <c r="B144" s="6" t="s">
        <v>282</v>
      </c>
      <c r="C144" s="11">
        <v>177228.55</v>
      </c>
      <c r="D144" s="11">
        <v>0</v>
      </c>
      <c r="E144" s="9">
        <f t="shared" si="5"/>
        <v>177228.55</v>
      </c>
      <c r="F144" s="11">
        <v>37159.78</v>
      </c>
      <c r="G144" s="11">
        <v>0</v>
      </c>
      <c r="H144" s="10">
        <f t="shared" si="6"/>
        <v>37159.78</v>
      </c>
    </row>
    <row r="145" spans="1:8" x14ac:dyDescent="0.3">
      <c r="A145" s="13" t="s">
        <v>283</v>
      </c>
      <c r="B145" s="6" t="s">
        <v>284</v>
      </c>
      <c r="C145" s="11">
        <v>928980.37</v>
      </c>
      <c r="D145" s="11">
        <v>0</v>
      </c>
      <c r="E145" s="9">
        <f t="shared" si="5"/>
        <v>928980.37</v>
      </c>
      <c r="F145" s="11">
        <v>180855.25</v>
      </c>
      <c r="G145" s="11">
        <v>0</v>
      </c>
      <c r="H145" s="10">
        <f t="shared" si="6"/>
        <v>180855.25</v>
      </c>
    </row>
    <row r="146" spans="1:8" x14ac:dyDescent="0.3">
      <c r="A146" s="13" t="s">
        <v>285</v>
      </c>
      <c r="B146" s="6" t="s">
        <v>286</v>
      </c>
      <c r="C146" s="11">
        <v>179940.91</v>
      </c>
      <c r="D146" s="11">
        <v>0</v>
      </c>
      <c r="E146" s="9">
        <f t="shared" si="5"/>
        <v>179940.91</v>
      </c>
      <c r="F146" s="11">
        <v>66904.08</v>
      </c>
      <c r="G146" s="11">
        <v>0</v>
      </c>
      <c r="H146" s="10">
        <f t="shared" si="6"/>
        <v>66904.08</v>
      </c>
    </row>
    <row r="147" spans="1:8" x14ac:dyDescent="0.3">
      <c r="A147" s="13" t="s">
        <v>287</v>
      </c>
      <c r="B147" s="6" t="s">
        <v>288</v>
      </c>
      <c r="C147" s="11">
        <v>1688864.32</v>
      </c>
      <c r="D147" s="11">
        <v>0</v>
      </c>
      <c r="E147" s="9">
        <f t="shared" si="5"/>
        <v>1688864.32</v>
      </c>
      <c r="F147" s="11">
        <v>717653.4</v>
      </c>
      <c r="G147" s="11">
        <v>0</v>
      </c>
      <c r="H147" s="10">
        <f t="shared" si="6"/>
        <v>717653.4</v>
      </c>
    </row>
    <row r="148" spans="1:8" x14ac:dyDescent="0.3">
      <c r="A148" s="13" t="s">
        <v>289</v>
      </c>
      <c r="B148" s="6" t="s">
        <v>290</v>
      </c>
      <c r="C148" s="11">
        <v>461591.51</v>
      </c>
      <c r="D148" s="11">
        <v>0</v>
      </c>
      <c r="E148" s="9">
        <f t="shared" si="5"/>
        <v>461591.51</v>
      </c>
      <c r="F148" s="11">
        <v>69375.91</v>
      </c>
      <c r="G148" s="11">
        <v>0</v>
      </c>
      <c r="H148" s="10">
        <f t="shared" si="6"/>
        <v>69375.91</v>
      </c>
    </row>
    <row r="149" spans="1:8" x14ac:dyDescent="0.3">
      <c r="A149" s="13" t="s">
        <v>291</v>
      </c>
      <c r="B149" s="6" t="s">
        <v>292</v>
      </c>
      <c r="C149" s="11">
        <v>1560801.9</v>
      </c>
      <c r="D149" s="11">
        <v>0</v>
      </c>
      <c r="E149" s="9">
        <f t="shared" si="5"/>
        <v>1560801.9</v>
      </c>
      <c r="F149" s="11">
        <v>779531.43</v>
      </c>
      <c r="G149" s="11">
        <v>0</v>
      </c>
      <c r="H149" s="10">
        <f t="shared" si="6"/>
        <v>779531.43</v>
      </c>
    </row>
    <row r="150" spans="1:8" x14ac:dyDescent="0.3">
      <c r="A150" s="13" t="s">
        <v>293</v>
      </c>
      <c r="B150" s="6" t="s">
        <v>294</v>
      </c>
      <c r="C150" s="11">
        <v>368101.35</v>
      </c>
      <c r="D150" s="11">
        <v>0</v>
      </c>
      <c r="E150" s="9">
        <f t="shared" si="5"/>
        <v>368101.35</v>
      </c>
      <c r="F150" s="11">
        <v>88573.75</v>
      </c>
      <c r="G150" s="11">
        <v>0</v>
      </c>
      <c r="H150" s="10">
        <f t="shared" si="6"/>
        <v>88573.75</v>
      </c>
    </row>
    <row r="151" spans="1:8" x14ac:dyDescent="0.3">
      <c r="A151" s="13" t="s">
        <v>295</v>
      </c>
      <c r="B151" s="6" t="s">
        <v>296</v>
      </c>
      <c r="C151" s="11">
        <v>595423.42000000004</v>
      </c>
      <c r="D151" s="11">
        <v>0</v>
      </c>
      <c r="E151" s="9">
        <f t="shared" si="5"/>
        <v>595423.42000000004</v>
      </c>
      <c r="F151" s="11">
        <v>429685.7</v>
      </c>
      <c r="G151" s="11">
        <v>0</v>
      </c>
      <c r="H151" s="10">
        <f t="shared" si="6"/>
        <v>429685.7</v>
      </c>
    </row>
    <row r="152" spans="1:8" x14ac:dyDescent="0.3">
      <c r="A152" s="13" t="s">
        <v>297</v>
      </c>
      <c r="B152" s="6" t="s">
        <v>298</v>
      </c>
      <c r="C152" s="11">
        <v>1017300.13</v>
      </c>
      <c r="D152" s="11">
        <v>0</v>
      </c>
      <c r="E152" s="9">
        <f t="shared" si="5"/>
        <v>1017300.13</v>
      </c>
      <c r="F152" s="11">
        <v>230950.92</v>
      </c>
      <c r="G152" s="11">
        <v>0</v>
      </c>
      <c r="H152" s="10">
        <f t="shared" si="6"/>
        <v>230950.92</v>
      </c>
    </row>
    <row r="153" spans="1:8" x14ac:dyDescent="0.3">
      <c r="A153" s="13" t="s">
        <v>299</v>
      </c>
      <c r="B153" s="6" t="s">
        <v>300</v>
      </c>
      <c r="C153" s="11">
        <v>222856.85</v>
      </c>
      <c r="D153" s="11">
        <v>0</v>
      </c>
      <c r="E153" s="9">
        <f t="shared" si="5"/>
        <v>222856.85</v>
      </c>
      <c r="F153" s="11">
        <v>30980.22</v>
      </c>
      <c r="G153" s="11">
        <v>0</v>
      </c>
      <c r="H153" s="10">
        <f t="shared" si="6"/>
        <v>30980.22</v>
      </c>
    </row>
    <row r="154" spans="1:8" x14ac:dyDescent="0.3">
      <c r="A154" s="13" t="s">
        <v>301</v>
      </c>
      <c r="B154" s="6" t="s">
        <v>302</v>
      </c>
      <c r="C154" s="11">
        <v>713981.48</v>
      </c>
      <c r="D154" s="11">
        <v>0</v>
      </c>
      <c r="E154" s="9">
        <f t="shared" si="5"/>
        <v>713981.48</v>
      </c>
      <c r="F154" s="11">
        <v>179784.12</v>
      </c>
      <c r="G154" s="11">
        <v>0</v>
      </c>
      <c r="H154" s="10">
        <f t="shared" si="6"/>
        <v>179784.12</v>
      </c>
    </row>
    <row r="155" spans="1:8" x14ac:dyDescent="0.3">
      <c r="A155" s="13" t="s">
        <v>303</v>
      </c>
      <c r="B155" s="6" t="s">
        <v>304</v>
      </c>
      <c r="C155" s="11">
        <v>558195.30000000005</v>
      </c>
      <c r="D155" s="11">
        <v>0</v>
      </c>
      <c r="E155" s="9">
        <f t="shared" si="5"/>
        <v>558195.30000000005</v>
      </c>
      <c r="F155" s="11">
        <v>166353.87</v>
      </c>
      <c r="G155" s="11">
        <v>0</v>
      </c>
      <c r="H155" s="10">
        <f t="shared" si="6"/>
        <v>166353.87</v>
      </c>
    </row>
    <row r="156" spans="1:8" x14ac:dyDescent="0.3">
      <c r="A156" s="13" t="s">
        <v>305</v>
      </c>
      <c r="B156" s="6" t="s">
        <v>306</v>
      </c>
      <c r="C156" s="11">
        <v>1521968.66</v>
      </c>
      <c r="D156" s="11">
        <v>0</v>
      </c>
      <c r="E156" s="9">
        <f t="shared" si="5"/>
        <v>1521968.66</v>
      </c>
      <c r="F156" s="11">
        <v>1141653.8999999999</v>
      </c>
      <c r="G156" s="11">
        <v>0</v>
      </c>
      <c r="H156" s="10">
        <f t="shared" si="6"/>
        <v>1141653.8999999999</v>
      </c>
    </row>
    <row r="157" spans="1:8" x14ac:dyDescent="0.3">
      <c r="A157" s="13" t="s">
        <v>307</v>
      </c>
      <c r="B157" s="6" t="s">
        <v>308</v>
      </c>
      <c r="C157" s="11">
        <v>231212.49</v>
      </c>
      <c r="D157" s="11">
        <v>0</v>
      </c>
      <c r="E157" s="9">
        <f t="shared" si="5"/>
        <v>231212.49</v>
      </c>
      <c r="F157" s="11">
        <v>25706.99</v>
      </c>
      <c r="G157" s="11">
        <v>0</v>
      </c>
      <c r="H157" s="10">
        <f t="shared" si="6"/>
        <v>25706.99</v>
      </c>
    </row>
    <row r="158" spans="1:8" x14ac:dyDescent="0.3">
      <c r="A158" s="13" t="s">
        <v>309</v>
      </c>
      <c r="B158" s="6" t="s">
        <v>310</v>
      </c>
      <c r="C158" s="11">
        <v>861116.82</v>
      </c>
      <c r="D158" s="11">
        <v>0</v>
      </c>
      <c r="E158" s="9">
        <f t="shared" si="5"/>
        <v>861116.82</v>
      </c>
      <c r="F158" s="11">
        <v>203678.44</v>
      </c>
      <c r="G158" s="11">
        <v>0</v>
      </c>
      <c r="H158" s="10">
        <f t="shared" si="6"/>
        <v>203678.44</v>
      </c>
    </row>
    <row r="159" spans="1:8" x14ac:dyDescent="0.3">
      <c r="A159" s="13" t="s">
        <v>311</v>
      </c>
      <c r="B159" s="6" t="s">
        <v>312</v>
      </c>
      <c r="C159" s="11">
        <v>1186002.3700000001</v>
      </c>
      <c r="D159" s="11">
        <v>0</v>
      </c>
      <c r="E159" s="9">
        <f t="shared" si="5"/>
        <v>1186002.3700000001</v>
      </c>
      <c r="F159" s="11">
        <v>404555.47</v>
      </c>
      <c r="G159" s="11">
        <v>0</v>
      </c>
      <c r="H159" s="10">
        <f t="shared" si="6"/>
        <v>404555.47</v>
      </c>
    </row>
    <row r="160" spans="1:8" x14ac:dyDescent="0.3">
      <c r="A160" s="13" t="s">
        <v>313</v>
      </c>
      <c r="B160" s="6" t="s">
        <v>314</v>
      </c>
      <c r="C160" s="11">
        <v>802344.89</v>
      </c>
      <c r="D160" s="11">
        <v>0</v>
      </c>
      <c r="E160" s="9">
        <f t="shared" si="5"/>
        <v>802344.89</v>
      </c>
      <c r="F160" s="11">
        <v>191896.07</v>
      </c>
      <c r="G160" s="11">
        <v>0</v>
      </c>
      <c r="H160" s="10">
        <f t="shared" si="6"/>
        <v>191896.07</v>
      </c>
    </row>
    <row r="161" spans="1:8" x14ac:dyDescent="0.3">
      <c r="A161" s="13" t="s">
        <v>315</v>
      </c>
      <c r="B161" s="6" t="s">
        <v>316</v>
      </c>
      <c r="C161" s="11">
        <v>432754.08</v>
      </c>
      <c r="D161" s="11">
        <v>0</v>
      </c>
      <c r="E161" s="9">
        <f t="shared" si="5"/>
        <v>432754.08</v>
      </c>
      <c r="F161" s="11">
        <v>87337.84</v>
      </c>
      <c r="G161" s="11">
        <v>0</v>
      </c>
      <c r="H161" s="10">
        <f t="shared" si="6"/>
        <v>87337.84</v>
      </c>
    </row>
    <row r="162" spans="1:8" x14ac:dyDescent="0.3">
      <c r="A162" s="13" t="s">
        <v>317</v>
      </c>
      <c r="B162" s="6" t="s">
        <v>318</v>
      </c>
      <c r="C162" s="11">
        <v>688221.54</v>
      </c>
      <c r="D162" s="11">
        <v>0</v>
      </c>
      <c r="E162" s="9">
        <f t="shared" si="5"/>
        <v>688221.54</v>
      </c>
      <c r="F162" s="11">
        <v>302963.44</v>
      </c>
      <c r="G162" s="11">
        <v>0</v>
      </c>
      <c r="H162" s="10">
        <f t="shared" si="6"/>
        <v>302963.44</v>
      </c>
    </row>
    <row r="163" spans="1:8" x14ac:dyDescent="0.3">
      <c r="A163" s="13" t="s">
        <v>319</v>
      </c>
      <c r="B163" s="6" t="s">
        <v>320</v>
      </c>
      <c r="C163" s="11">
        <v>648624.46</v>
      </c>
      <c r="D163" s="11">
        <v>0</v>
      </c>
      <c r="E163" s="9">
        <f t="shared" si="5"/>
        <v>648624.46</v>
      </c>
      <c r="F163" s="11">
        <v>1386447.04</v>
      </c>
      <c r="G163" s="11">
        <v>0</v>
      </c>
      <c r="H163" s="10">
        <f t="shared" si="6"/>
        <v>1386447.04</v>
      </c>
    </row>
    <row r="164" spans="1:8" x14ac:dyDescent="0.3">
      <c r="A164" s="13" t="s">
        <v>321</v>
      </c>
      <c r="B164" s="6" t="s">
        <v>322</v>
      </c>
      <c r="C164" s="11">
        <v>713796.99</v>
      </c>
      <c r="D164" s="11">
        <v>0</v>
      </c>
      <c r="E164" s="9">
        <f t="shared" si="5"/>
        <v>713796.99</v>
      </c>
      <c r="F164" s="11">
        <v>183986.23</v>
      </c>
      <c r="G164" s="11">
        <v>0</v>
      </c>
      <c r="H164" s="10">
        <f t="shared" si="6"/>
        <v>183986.23</v>
      </c>
    </row>
    <row r="165" spans="1:8" x14ac:dyDescent="0.3">
      <c r="A165" s="13" t="s">
        <v>323</v>
      </c>
      <c r="B165" s="6" t="s">
        <v>324</v>
      </c>
      <c r="C165" s="11">
        <v>1910683.06</v>
      </c>
      <c r="D165" s="11">
        <v>500583.12</v>
      </c>
      <c r="E165" s="9">
        <f t="shared" si="5"/>
        <v>1410099.94</v>
      </c>
      <c r="F165" s="11">
        <v>456216.63</v>
      </c>
      <c r="G165" s="11">
        <v>0</v>
      </c>
      <c r="H165" s="10">
        <f t="shared" si="6"/>
        <v>456216.63</v>
      </c>
    </row>
    <row r="166" spans="1:8" x14ac:dyDescent="0.3">
      <c r="A166" s="13" t="s">
        <v>325</v>
      </c>
      <c r="B166" s="6" t="s">
        <v>326</v>
      </c>
      <c r="C166" s="11">
        <v>411242.58</v>
      </c>
      <c r="D166" s="11">
        <v>0</v>
      </c>
      <c r="E166" s="9">
        <f t="shared" si="5"/>
        <v>411242.58</v>
      </c>
      <c r="F166" s="11">
        <v>117741.3</v>
      </c>
      <c r="G166" s="11">
        <v>0</v>
      </c>
      <c r="H166" s="10">
        <f t="shared" si="6"/>
        <v>117741.3</v>
      </c>
    </row>
    <row r="167" spans="1:8" x14ac:dyDescent="0.3">
      <c r="A167" s="13" t="s">
        <v>327</v>
      </c>
      <c r="B167" s="6" t="s">
        <v>328</v>
      </c>
      <c r="C167" s="11">
        <v>810580.53</v>
      </c>
      <c r="D167" s="11">
        <v>0</v>
      </c>
      <c r="E167" s="9">
        <f t="shared" si="5"/>
        <v>810580.53</v>
      </c>
      <c r="F167" s="11">
        <v>224936.14</v>
      </c>
      <c r="G167" s="11">
        <v>0</v>
      </c>
      <c r="H167" s="10">
        <f t="shared" si="6"/>
        <v>224936.14</v>
      </c>
    </row>
    <row r="168" spans="1:8" x14ac:dyDescent="0.3">
      <c r="A168" s="13" t="s">
        <v>329</v>
      </c>
      <c r="B168" s="6" t="s">
        <v>330</v>
      </c>
      <c r="C168" s="11">
        <v>756276</v>
      </c>
      <c r="D168" s="11">
        <v>0</v>
      </c>
      <c r="E168" s="9">
        <f t="shared" si="5"/>
        <v>756276</v>
      </c>
      <c r="F168" s="11">
        <v>168578.51</v>
      </c>
      <c r="G168" s="11">
        <v>0</v>
      </c>
      <c r="H168" s="10">
        <f t="shared" si="6"/>
        <v>168578.51</v>
      </c>
    </row>
    <row r="169" spans="1:8" x14ac:dyDescent="0.3">
      <c r="A169" s="13" t="s">
        <v>331</v>
      </c>
      <c r="B169" s="6" t="s">
        <v>332</v>
      </c>
      <c r="C169" s="11">
        <v>681565.63</v>
      </c>
      <c r="D169" s="11">
        <v>0</v>
      </c>
      <c r="E169" s="9">
        <f t="shared" si="5"/>
        <v>681565.63</v>
      </c>
      <c r="F169" s="11">
        <v>129935.64</v>
      </c>
      <c r="G169" s="11">
        <v>0</v>
      </c>
      <c r="H169" s="10">
        <f t="shared" si="6"/>
        <v>129935.64</v>
      </c>
    </row>
    <row r="170" spans="1:8" x14ac:dyDescent="0.3">
      <c r="A170" s="13" t="s">
        <v>333</v>
      </c>
      <c r="B170" s="6" t="s">
        <v>334</v>
      </c>
      <c r="C170" s="11">
        <v>853595.93</v>
      </c>
      <c r="D170" s="11">
        <v>0</v>
      </c>
      <c r="E170" s="9">
        <f t="shared" si="5"/>
        <v>853595.93</v>
      </c>
      <c r="F170" s="11">
        <v>237377.66</v>
      </c>
      <c r="G170" s="11">
        <v>0</v>
      </c>
      <c r="H170" s="10">
        <f t="shared" si="6"/>
        <v>237377.66</v>
      </c>
    </row>
    <row r="171" spans="1:8" x14ac:dyDescent="0.3">
      <c r="A171" s="13" t="s">
        <v>335</v>
      </c>
      <c r="B171" s="6" t="s">
        <v>336</v>
      </c>
      <c r="C171" s="11">
        <v>416315.59</v>
      </c>
      <c r="D171" s="11">
        <v>0</v>
      </c>
      <c r="E171" s="9">
        <f t="shared" si="5"/>
        <v>416315.59</v>
      </c>
      <c r="F171" s="11">
        <v>134220.14000000001</v>
      </c>
      <c r="G171" s="11">
        <v>0</v>
      </c>
      <c r="H171" s="10">
        <f t="shared" si="6"/>
        <v>134220.14000000001</v>
      </c>
    </row>
    <row r="172" spans="1:8" x14ac:dyDescent="0.3">
      <c r="A172" s="13" t="s">
        <v>337</v>
      </c>
      <c r="B172" s="6" t="s">
        <v>338</v>
      </c>
      <c r="C172" s="11">
        <v>2428015.0299999998</v>
      </c>
      <c r="D172" s="11">
        <v>0</v>
      </c>
      <c r="E172" s="9">
        <f t="shared" si="5"/>
        <v>2428015.0299999998</v>
      </c>
      <c r="F172" s="11">
        <v>931878.29</v>
      </c>
      <c r="G172" s="11">
        <v>0</v>
      </c>
      <c r="H172" s="10">
        <f t="shared" si="6"/>
        <v>931878.29</v>
      </c>
    </row>
    <row r="173" spans="1:8" x14ac:dyDescent="0.3">
      <c r="A173" s="13" t="s">
        <v>339</v>
      </c>
      <c r="B173" s="6" t="s">
        <v>340</v>
      </c>
      <c r="C173" s="11">
        <v>721881.52</v>
      </c>
      <c r="D173" s="11">
        <v>0</v>
      </c>
      <c r="E173" s="9">
        <f t="shared" si="5"/>
        <v>721881.52</v>
      </c>
      <c r="F173" s="11">
        <v>177065.12</v>
      </c>
      <c r="G173" s="11">
        <v>0</v>
      </c>
      <c r="H173" s="10">
        <f t="shared" si="6"/>
        <v>177065.12</v>
      </c>
    </row>
    <row r="174" spans="1:8" x14ac:dyDescent="0.3">
      <c r="A174" s="13" t="s">
        <v>341</v>
      </c>
      <c r="B174" s="6" t="s">
        <v>342</v>
      </c>
      <c r="C174" s="11">
        <v>355026.37</v>
      </c>
      <c r="D174" s="11">
        <v>0</v>
      </c>
      <c r="E174" s="9">
        <f t="shared" si="5"/>
        <v>355026.37</v>
      </c>
      <c r="F174" s="11">
        <v>77285.75</v>
      </c>
      <c r="G174" s="11">
        <v>0</v>
      </c>
      <c r="H174" s="10">
        <f t="shared" si="6"/>
        <v>77285.75</v>
      </c>
    </row>
    <row r="175" spans="1:8" x14ac:dyDescent="0.3">
      <c r="A175" s="13" t="s">
        <v>343</v>
      </c>
      <c r="B175" s="6" t="s">
        <v>344</v>
      </c>
      <c r="C175" s="11">
        <v>1523018.82</v>
      </c>
      <c r="D175" s="11">
        <v>0</v>
      </c>
      <c r="E175" s="9">
        <f t="shared" si="5"/>
        <v>1523018.82</v>
      </c>
      <c r="F175" s="11">
        <v>350257.7</v>
      </c>
      <c r="G175" s="11">
        <v>0</v>
      </c>
      <c r="H175" s="10">
        <f t="shared" si="6"/>
        <v>350257.7</v>
      </c>
    </row>
    <row r="176" spans="1:8" x14ac:dyDescent="0.3">
      <c r="A176" s="13" t="s">
        <v>345</v>
      </c>
      <c r="B176" s="6" t="s">
        <v>346</v>
      </c>
      <c r="C176" s="11">
        <v>1726344.49</v>
      </c>
      <c r="D176" s="11">
        <v>0</v>
      </c>
      <c r="E176" s="9">
        <f t="shared" si="5"/>
        <v>1726344.49</v>
      </c>
      <c r="F176" s="11">
        <v>304858.5</v>
      </c>
      <c r="G176" s="11">
        <v>0</v>
      </c>
      <c r="H176" s="10">
        <f t="shared" si="6"/>
        <v>304858.5</v>
      </c>
    </row>
    <row r="177" spans="1:8" x14ac:dyDescent="0.3">
      <c r="A177" s="13" t="s">
        <v>347</v>
      </c>
      <c r="B177" s="6" t="s">
        <v>348</v>
      </c>
      <c r="C177" s="11">
        <v>11205077.869999999</v>
      </c>
      <c r="D177" s="11">
        <v>0</v>
      </c>
      <c r="E177" s="9">
        <f t="shared" si="5"/>
        <v>11205077.869999999</v>
      </c>
      <c r="F177" s="11">
        <v>1491499.63</v>
      </c>
      <c r="G177" s="11">
        <v>0</v>
      </c>
      <c r="H177" s="10">
        <f t="shared" si="6"/>
        <v>1491499.63</v>
      </c>
    </row>
    <row r="178" spans="1:8" x14ac:dyDescent="0.3">
      <c r="A178" s="13" t="s">
        <v>349</v>
      </c>
      <c r="B178" s="6" t="s">
        <v>350</v>
      </c>
      <c r="C178" s="11">
        <v>300230.28999999998</v>
      </c>
      <c r="D178" s="11">
        <v>0</v>
      </c>
      <c r="E178" s="9">
        <f t="shared" si="5"/>
        <v>300230.28999999998</v>
      </c>
      <c r="F178" s="11">
        <v>33616.83</v>
      </c>
      <c r="G178" s="11">
        <v>0</v>
      </c>
      <c r="H178" s="10">
        <f t="shared" si="6"/>
        <v>33616.83</v>
      </c>
    </row>
    <row r="179" spans="1:8" x14ac:dyDescent="0.3">
      <c r="A179" s="13" t="s">
        <v>351</v>
      </c>
      <c r="B179" s="6" t="s">
        <v>352</v>
      </c>
      <c r="C179" s="11">
        <v>371848.26</v>
      </c>
      <c r="D179" s="11">
        <v>0</v>
      </c>
      <c r="E179" s="9">
        <f t="shared" si="5"/>
        <v>371848.26</v>
      </c>
      <c r="F179" s="11">
        <v>120048.34</v>
      </c>
      <c r="G179" s="11">
        <v>0</v>
      </c>
      <c r="H179" s="10">
        <f t="shared" si="6"/>
        <v>120048.34</v>
      </c>
    </row>
    <row r="180" spans="1:8" x14ac:dyDescent="0.3">
      <c r="A180" s="13" t="s">
        <v>353</v>
      </c>
      <c r="B180" s="6" t="s">
        <v>354</v>
      </c>
      <c r="C180" s="11">
        <v>301321.34000000003</v>
      </c>
      <c r="D180" s="11">
        <v>0</v>
      </c>
      <c r="E180" s="9">
        <f t="shared" si="5"/>
        <v>301321.34000000003</v>
      </c>
      <c r="F180" s="11">
        <v>376047.08</v>
      </c>
      <c r="G180" s="11">
        <v>0</v>
      </c>
      <c r="H180" s="10">
        <f t="shared" si="6"/>
        <v>376047.08</v>
      </c>
    </row>
    <row r="181" spans="1:8" x14ac:dyDescent="0.3">
      <c r="A181" s="13" t="s">
        <v>355</v>
      </c>
      <c r="B181" s="6" t="s">
        <v>356</v>
      </c>
      <c r="C181" s="11">
        <v>454115.07</v>
      </c>
      <c r="D181" s="11">
        <v>0</v>
      </c>
      <c r="E181" s="9">
        <f t="shared" si="5"/>
        <v>454115.07</v>
      </c>
      <c r="F181" s="11">
        <v>117329.33</v>
      </c>
      <c r="G181" s="11">
        <v>0</v>
      </c>
      <c r="H181" s="10">
        <f t="shared" si="6"/>
        <v>117329.33</v>
      </c>
    </row>
    <row r="182" spans="1:8" x14ac:dyDescent="0.3">
      <c r="A182" s="13" t="s">
        <v>357</v>
      </c>
      <c r="B182" s="6" t="s">
        <v>358</v>
      </c>
      <c r="C182" s="11">
        <v>897735.96</v>
      </c>
      <c r="D182" s="11">
        <v>0</v>
      </c>
      <c r="E182" s="9">
        <f t="shared" si="5"/>
        <v>897735.96</v>
      </c>
      <c r="F182" s="11">
        <v>224524.17</v>
      </c>
      <c r="G182" s="11">
        <v>0</v>
      </c>
      <c r="H182" s="10">
        <f t="shared" si="6"/>
        <v>224524.17</v>
      </c>
    </row>
    <row r="183" spans="1:8" x14ac:dyDescent="0.3">
      <c r="A183" s="13" t="s">
        <v>359</v>
      </c>
      <c r="B183" s="6" t="s">
        <v>360</v>
      </c>
      <c r="C183" s="11">
        <v>1671313.65</v>
      </c>
      <c r="D183" s="11">
        <v>0</v>
      </c>
      <c r="E183" s="9">
        <f t="shared" si="5"/>
        <v>1671313.65</v>
      </c>
      <c r="F183" s="11">
        <v>854015.78</v>
      </c>
      <c r="G183" s="11">
        <v>0</v>
      </c>
      <c r="H183" s="10">
        <f t="shared" si="6"/>
        <v>854015.78</v>
      </c>
    </row>
    <row r="184" spans="1:8" x14ac:dyDescent="0.3">
      <c r="A184" s="13" t="s">
        <v>361</v>
      </c>
      <c r="B184" s="6" t="s">
        <v>362</v>
      </c>
      <c r="C184" s="11">
        <v>658114.11</v>
      </c>
      <c r="D184" s="11">
        <v>0</v>
      </c>
      <c r="E184" s="9">
        <f t="shared" si="5"/>
        <v>658114.11</v>
      </c>
      <c r="F184" s="11">
        <v>551381.92000000004</v>
      </c>
      <c r="G184" s="11">
        <v>0</v>
      </c>
      <c r="H184" s="10">
        <f t="shared" si="6"/>
        <v>551381.92000000004</v>
      </c>
    </row>
    <row r="185" spans="1:8" x14ac:dyDescent="0.3">
      <c r="A185" s="13" t="s">
        <v>363</v>
      </c>
      <c r="B185" s="6" t="s">
        <v>364</v>
      </c>
      <c r="C185" s="11">
        <v>485654.38</v>
      </c>
      <c r="D185" s="11">
        <v>0</v>
      </c>
      <c r="E185" s="9">
        <f t="shared" si="5"/>
        <v>485654.38</v>
      </c>
      <c r="F185" s="11">
        <v>119224.39</v>
      </c>
      <c r="G185" s="11">
        <v>0</v>
      </c>
      <c r="H185" s="10">
        <f t="shared" si="6"/>
        <v>119224.39</v>
      </c>
    </row>
    <row r="186" spans="1:8" x14ac:dyDescent="0.3">
      <c r="A186" s="13" t="s">
        <v>365</v>
      </c>
      <c r="B186" s="6" t="s">
        <v>366</v>
      </c>
      <c r="C186" s="11">
        <v>535116.21</v>
      </c>
      <c r="D186" s="11">
        <v>0</v>
      </c>
      <c r="E186" s="9">
        <f t="shared" si="5"/>
        <v>535116.21</v>
      </c>
      <c r="F186" s="11">
        <v>193131.98</v>
      </c>
      <c r="G186" s="11">
        <v>0</v>
      </c>
      <c r="H186" s="10">
        <f t="shared" si="6"/>
        <v>193131.98</v>
      </c>
    </row>
    <row r="187" spans="1:8" x14ac:dyDescent="0.3">
      <c r="A187" s="13" t="s">
        <v>367</v>
      </c>
      <c r="B187" s="6" t="s">
        <v>368</v>
      </c>
      <c r="C187" s="11">
        <v>249336.88</v>
      </c>
      <c r="D187" s="11">
        <v>0</v>
      </c>
      <c r="E187" s="9">
        <f t="shared" si="5"/>
        <v>249336.88</v>
      </c>
      <c r="F187" s="11">
        <v>37324.57</v>
      </c>
      <c r="G187" s="11">
        <v>0</v>
      </c>
      <c r="H187" s="10">
        <f t="shared" si="6"/>
        <v>37324.57</v>
      </c>
    </row>
    <row r="188" spans="1:8" x14ac:dyDescent="0.3">
      <c r="A188" s="13" t="s">
        <v>369</v>
      </c>
      <c r="B188" s="6" t="s">
        <v>370</v>
      </c>
      <c r="C188" s="11">
        <v>886432.12</v>
      </c>
      <c r="D188" s="11">
        <v>0</v>
      </c>
      <c r="E188" s="9">
        <f t="shared" si="5"/>
        <v>886432.12</v>
      </c>
      <c r="F188" s="11">
        <v>179701.73</v>
      </c>
      <c r="G188" s="11">
        <v>0</v>
      </c>
      <c r="H188" s="10">
        <f t="shared" si="6"/>
        <v>179701.73</v>
      </c>
    </row>
    <row r="189" spans="1:8" x14ac:dyDescent="0.3">
      <c r="A189" s="13" t="s">
        <v>371</v>
      </c>
      <c r="B189" s="6" t="s">
        <v>372</v>
      </c>
      <c r="C189" s="11">
        <v>524823.91</v>
      </c>
      <c r="D189" s="11">
        <v>0</v>
      </c>
      <c r="E189" s="9">
        <f t="shared" si="5"/>
        <v>524823.91</v>
      </c>
      <c r="F189" s="11">
        <v>121531.43</v>
      </c>
      <c r="G189" s="11">
        <v>0</v>
      </c>
      <c r="H189" s="10">
        <f t="shared" si="6"/>
        <v>121531.43</v>
      </c>
    </row>
    <row r="190" spans="1:8" x14ac:dyDescent="0.3">
      <c r="A190" s="13" t="s">
        <v>373</v>
      </c>
      <c r="B190" s="6" t="s">
        <v>374</v>
      </c>
      <c r="C190" s="11">
        <v>21346777.440000001</v>
      </c>
      <c r="D190" s="11">
        <v>0</v>
      </c>
      <c r="E190" s="9">
        <f t="shared" si="5"/>
        <v>21346777.440000001</v>
      </c>
      <c r="F190" s="11">
        <v>13137918.43</v>
      </c>
      <c r="G190" s="11">
        <v>0</v>
      </c>
      <c r="H190" s="10">
        <f t="shared" si="6"/>
        <v>13137918.43</v>
      </c>
    </row>
    <row r="191" spans="1:8" x14ac:dyDescent="0.3">
      <c r="A191" s="13" t="s">
        <v>375</v>
      </c>
      <c r="B191" s="6" t="s">
        <v>376</v>
      </c>
      <c r="C191" s="11">
        <v>1579139.62</v>
      </c>
      <c r="D191" s="11">
        <v>0</v>
      </c>
      <c r="E191" s="9">
        <f t="shared" si="5"/>
        <v>1579139.62</v>
      </c>
      <c r="F191" s="11">
        <v>736521.67</v>
      </c>
      <c r="G191" s="11">
        <v>0</v>
      </c>
      <c r="H191" s="10">
        <f t="shared" si="6"/>
        <v>736521.67</v>
      </c>
    </row>
    <row r="192" spans="1:8" x14ac:dyDescent="0.3">
      <c r="A192" s="13" t="s">
        <v>377</v>
      </c>
      <c r="B192" s="6" t="s">
        <v>378</v>
      </c>
      <c r="C192" s="11">
        <v>282419.88</v>
      </c>
      <c r="D192" s="11">
        <v>0</v>
      </c>
      <c r="E192" s="9">
        <f t="shared" si="5"/>
        <v>282419.88</v>
      </c>
      <c r="F192" s="11">
        <v>43174.559999999998</v>
      </c>
      <c r="G192" s="11">
        <v>0</v>
      </c>
      <c r="H192" s="10">
        <f t="shared" si="6"/>
        <v>43174.559999999998</v>
      </c>
    </row>
    <row r="193" spans="1:8" x14ac:dyDescent="0.3">
      <c r="A193" s="13" t="s">
        <v>379</v>
      </c>
      <c r="B193" s="6" t="s">
        <v>380</v>
      </c>
      <c r="C193" s="11">
        <v>1093693.1399999999</v>
      </c>
      <c r="D193" s="11">
        <v>0</v>
      </c>
      <c r="E193" s="9">
        <f t="shared" si="5"/>
        <v>1093693.1399999999</v>
      </c>
      <c r="F193" s="11">
        <v>148968.70000000001</v>
      </c>
      <c r="G193" s="11">
        <v>0</v>
      </c>
      <c r="H193" s="10">
        <f t="shared" si="6"/>
        <v>148968.70000000001</v>
      </c>
    </row>
    <row r="194" spans="1:8" x14ac:dyDescent="0.3">
      <c r="A194" s="13" t="s">
        <v>381</v>
      </c>
      <c r="B194" s="6" t="s">
        <v>382</v>
      </c>
      <c r="C194" s="11">
        <v>2996708.16</v>
      </c>
      <c r="D194" s="11">
        <v>0</v>
      </c>
      <c r="E194" s="9">
        <f t="shared" si="5"/>
        <v>2996708.16</v>
      </c>
      <c r="F194" s="11">
        <v>791725.77</v>
      </c>
      <c r="G194" s="11">
        <v>0</v>
      </c>
      <c r="H194" s="10">
        <f t="shared" si="6"/>
        <v>791725.77</v>
      </c>
    </row>
    <row r="195" spans="1:8" x14ac:dyDescent="0.3">
      <c r="A195" s="13" t="s">
        <v>383</v>
      </c>
      <c r="B195" s="6" t="s">
        <v>384</v>
      </c>
      <c r="C195" s="11">
        <v>1715923.7</v>
      </c>
      <c r="D195" s="11">
        <v>0</v>
      </c>
      <c r="E195" s="9">
        <f t="shared" si="5"/>
        <v>1715923.7</v>
      </c>
      <c r="F195" s="11">
        <v>256740.3</v>
      </c>
      <c r="G195" s="11">
        <v>0</v>
      </c>
      <c r="H195" s="10">
        <f t="shared" si="6"/>
        <v>256740.3</v>
      </c>
    </row>
    <row r="196" spans="1:8" x14ac:dyDescent="0.3">
      <c r="A196" s="13" t="s">
        <v>385</v>
      </c>
      <c r="B196" s="6" t="s">
        <v>386</v>
      </c>
      <c r="C196" s="11">
        <v>5352347.4000000004</v>
      </c>
      <c r="D196" s="11">
        <v>0</v>
      </c>
      <c r="E196" s="9">
        <f t="shared" si="5"/>
        <v>5352347.4000000004</v>
      </c>
      <c r="F196" s="11">
        <v>1849255.21</v>
      </c>
      <c r="G196" s="11">
        <v>0</v>
      </c>
      <c r="H196" s="10">
        <f t="shared" si="6"/>
        <v>1849255.21</v>
      </c>
    </row>
    <row r="197" spans="1:8" x14ac:dyDescent="0.3">
      <c r="A197" s="13" t="s">
        <v>387</v>
      </c>
      <c r="B197" s="6" t="s">
        <v>388</v>
      </c>
      <c r="C197" s="11">
        <v>144143.57999999999</v>
      </c>
      <c r="D197" s="11">
        <v>0</v>
      </c>
      <c r="E197" s="9">
        <f t="shared" si="5"/>
        <v>144143.57999999999</v>
      </c>
      <c r="F197" s="11">
        <v>24388.68</v>
      </c>
      <c r="G197" s="11">
        <v>0</v>
      </c>
      <c r="H197" s="10">
        <f t="shared" si="6"/>
        <v>24388.68</v>
      </c>
    </row>
    <row r="198" spans="1:8" x14ac:dyDescent="0.3">
      <c r="A198" s="13" t="s">
        <v>389</v>
      </c>
      <c r="B198" s="6" t="s">
        <v>390</v>
      </c>
      <c r="C198" s="11">
        <v>285201.86</v>
      </c>
      <c r="D198" s="11">
        <v>0</v>
      </c>
      <c r="E198" s="9">
        <f t="shared" si="5"/>
        <v>285201.86</v>
      </c>
      <c r="F198" s="11">
        <v>125403.96</v>
      </c>
      <c r="G198" s="11">
        <v>0</v>
      </c>
      <c r="H198" s="10">
        <f t="shared" si="6"/>
        <v>125403.96</v>
      </c>
    </row>
    <row r="199" spans="1:8" x14ac:dyDescent="0.3">
      <c r="A199" s="13" t="s">
        <v>391</v>
      </c>
      <c r="B199" s="6" t="s">
        <v>392</v>
      </c>
      <c r="C199" s="11">
        <v>497134.22</v>
      </c>
      <c r="D199" s="11">
        <v>0</v>
      </c>
      <c r="E199" s="9">
        <f t="shared" si="5"/>
        <v>497134.22</v>
      </c>
      <c r="F199" s="11">
        <v>231280.49</v>
      </c>
      <c r="G199" s="11">
        <v>0</v>
      </c>
      <c r="H199" s="10">
        <f t="shared" si="6"/>
        <v>231280.49</v>
      </c>
    </row>
    <row r="200" spans="1:8" x14ac:dyDescent="0.3">
      <c r="A200" s="13" t="s">
        <v>393</v>
      </c>
      <c r="B200" s="6" t="s">
        <v>394</v>
      </c>
      <c r="C200" s="11">
        <v>300420.71000000002</v>
      </c>
      <c r="D200" s="11">
        <v>0</v>
      </c>
      <c r="E200" s="9">
        <f t="shared" ref="E200:E263" si="7">C200-D200</f>
        <v>300420.71000000002</v>
      </c>
      <c r="F200" s="11">
        <v>113044.83</v>
      </c>
      <c r="G200" s="11">
        <v>0</v>
      </c>
      <c r="H200" s="10">
        <f t="shared" ref="H200:H263" si="8">F200-G200</f>
        <v>113044.83</v>
      </c>
    </row>
    <row r="201" spans="1:8" x14ac:dyDescent="0.3">
      <c r="A201" s="13" t="s">
        <v>395</v>
      </c>
      <c r="B201" s="6" t="s">
        <v>396</v>
      </c>
      <c r="C201" s="11">
        <v>491263.79</v>
      </c>
      <c r="D201" s="11">
        <v>0</v>
      </c>
      <c r="E201" s="9">
        <f t="shared" si="7"/>
        <v>491263.79</v>
      </c>
      <c r="F201" s="11">
        <v>87008.27</v>
      </c>
      <c r="G201" s="11">
        <v>0</v>
      </c>
      <c r="H201" s="10">
        <f t="shared" si="8"/>
        <v>87008.27</v>
      </c>
    </row>
    <row r="202" spans="1:8" x14ac:dyDescent="0.3">
      <c r="A202" s="13" t="s">
        <v>397</v>
      </c>
      <c r="B202" s="6" t="s">
        <v>398</v>
      </c>
      <c r="C202" s="11">
        <v>249692.03</v>
      </c>
      <c r="D202" s="11">
        <v>0</v>
      </c>
      <c r="E202" s="9">
        <f t="shared" si="7"/>
        <v>249692.03</v>
      </c>
      <c r="F202" s="11">
        <v>33534.44</v>
      </c>
      <c r="G202" s="11">
        <v>0</v>
      </c>
      <c r="H202" s="10">
        <f t="shared" si="8"/>
        <v>33534.44</v>
      </c>
    </row>
    <row r="203" spans="1:8" x14ac:dyDescent="0.3">
      <c r="A203" s="13" t="s">
        <v>399</v>
      </c>
      <c r="B203" s="6" t="s">
        <v>400</v>
      </c>
      <c r="C203" s="11">
        <v>766633.88</v>
      </c>
      <c r="D203" s="11">
        <v>0</v>
      </c>
      <c r="E203" s="9">
        <f t="shared" si="7"/>
        <v>766633.88</v>
      </c>
      <c r="F203" s="11">
        <v>270912.09999999998</v>
      </c>
      <c r="G203" s="11">
        <v>0</v>
      </c>
      <c r="H203" s="10">
        <f t="shared" si="8"/>
        <v>270912.09999999998</v>
      </c>
    </row>
    <row r="204" spans="1:8" x14ac:dyDescent="0.3">
      <c r="A204" s="13" t="s">
        <v>401</v>
      </c>
      <c r="B204" s="6" t="s">
        <v>402</v>
      </c>
      <c r="C204" s="11">
        <v>6669731.5499999998</v>
      </c>
      <c r="D204" s="11">
        <v>0</v>
      </c>
      <c r="E204" s="9">
        <f t="shared" si="7"/>
        <v>6669731.5499999998</v>
      </c>
      <c r="F204" s="11">
        <v>2455511.66</v>
      </c>
      <c r="G204" s="11">
        <v>0</v>
      </c>
      <c r="H204" s="10">
        <f t="shared" si="8"/>
        <v>2455511.66</v>
      </c>
    </row>
    <row r="205" spans="1:8" x14ac:dyDescent="0.3">
      <c r="A205" s="13" t="s">
        <v>403</v>
      </c>
      <c r="B205" s="6" t="s">
        <v>404</v>
      </c>
      <c r="C205" s="11">
        <v>377677.91</v>
      </c>
      <c r="D205" s="11">
        <v>0</v>
      </c>
      <c r="E205" s="9">
        <f t="shared" si="7"/>
        <v>377677.91</v>
      </c>
      <c r="F205" s="11">
        <v>40702.730000000003</v>
      </c>
      <c r="G205" s="11">
        <v>0</v>
      </c>
      <c r="H205" s="10">
        <f t="shared" si="8"/>
        <v>40702.730000000003</v>
      </c>
    </row>
    <row r="206" spans="1:8" x14ac:dyDescent="0.3">
      <c r="A206" s="13" t="s">
        <v>405</v>
      </c>
      <c r="B206" s="6" t="s">
        <v>406</v>
      </c>
      <c r="C206" s="11">
        <v>1279871.0900000001</v>
      </c>
      <c r="D206" s="11">
        <v>0</v>
      </c>
      <c r="E206" s="9">
        <f t="shared" si="7"/>
        <v>1279871.0900000001</v>
      </c>
      <c r="F206" s="11">
        <v>305105.69</v>
      </c>
      <c r="G206" s="11">
        <v>0</v>
      </c>
      <c r="H206" s="10">
        <f t="shared" si="8"/>
        <v>305105.69</v>
      </c>
    </row>
    <row r="207" spans="1:8" x14ac:dyDescent="0.3">
      <c r="A207" s="13" t="s">
        <v>407</v>
      </c>
      <c r="B207" s="6" t="s">
        <v>408</v>
      </c>
      <c r="C207" s="11">
        <v>542371.62</v>
      </c>
      <c r="D207" s="11">
        <v>0</v>
      </c>
      <c r="E207" s="9">
        <f t="shared" si="7"/>
        <v>542371.62</v>
      </c>
      <c r="F207" s="11">
        <v>154901.07999999999</v>
      </c>
      <c r="G207" s="11">
        <v>0</v>
      </c>
      <c r="H207" s="10">
        <f t="shared" si="8"/>
        <v>154901.07999999999</v>
      </c>
    </row>
    <row r="208" spans="1:8" x14ac:dyDescent="0.3">
      <c r="A208" s="13" t="s">
        <v>409</v>
      </c>
      <c r="B208" s="6" t="s">
        <v>410</v>
      </c>
      <c r="C208" s="11">
        <v>1171953.58</v>
      </c>
      <c r="D208" s="11">
        <v>0</v>
      </c>
      <c r="E208" s="9">
        <f t="shared" si="7"/>
        <v>1171953.58</v>
      </c>
      <c r="F208" s="11">
        <v>377118.21</v>
      </c>
      <c r="G208" s="11">
        <v>0</v>
      </c>
      <c r="H208" s="10">
        <f t="shared" si="8"/>
        <v>377118.21</v>
      </c>
    </row>
    <row r="209" spans="1:8" x14ac:dyDescent="0.3">
      <c r="A209" s="13" t="s">
        <v>411</v>
      </c>
      <c r="B209" s="6" t="s">
        <v>412</v>
      </c>
      <c r="C209" s="11">
        <v>1194770.25</v>
      </c>
      <c r="D209" s="11">
        <v>0</v>
      </c>
      <c r="E209" s="9">
        <f t="shared" si="7"/>
        <v>1194770.25</v>
      </c>
      <c r="F209" s="11">
        <v>291510.65000000002</v>
      </c>
      <c r="G209" s="11">
        <v>0</v>
      </c>
      <c r="H209" s="10">
        <f t="shared" si="8"/>
        <v>291510.65000000002</v>
      </c>
    </row>
    <row r="210" spans="1:8" x14ac:dyDescent="0.3">
      <c r="A210" s="13" t="s">
        <v>413</v>
      </c>
      <c r="B210" s="6" t="s">
        <v>414</v>
      </c>
      <c r="C210" s="11">
        <v>319796.24</v>
      </c>
      <c r="D210" s="11">
        <v>0</v>
      </c>
      <c r="E210" s="9">
        <f t="shared" si="7"/>
        <v>319796.24</v>
      </c>
      <c r="F210" s="11">
        <v>52237.919999999998</v>
      </c>
      <c r="G210" s="11">
        <v>0</v>
      </c>
      <c r="H210" s="10">
        <f t="shared" si="8"/>
        <v>52237.919999999998</v>
      </c>
    </row>
    <row r="211" spans="1:8" x14ac:dyDescent="0.3">
      <c r="A211" s="13" t="s">
        <v>415</v>
      </c>
      <c r="B211" s="6" t="s">
        <v>416</v>
      </c>
      <c r="C211" s="11">
        <v>8184551.4800000004</v>
      </c>
      <c r="D211" s="11">
        <v>0</v>
      </c>
      <c r="E211" s="9">
        <f t="shared" si="7"/>
        <v>8184551.4800000004</v>
      </c>
      <c r="F211" s="11">
        <v>1399794.9</v>
      </c>
      <c r="G211" s="11">
        <v>0</v>
      </c>
      <c r="H211" s="10">
        <f t="shared" si="8"/>
        <v>1399794.9</v>
      </c>
    </row>
    <row r="212" spans="1:8" x14ac:dyDescent="0.3">
      <c r="A212" s="13" t="s">
        <v>417</v>
      </c>
      <c r="B212" s="6" t="s">
        <v>418</v>
      </c>
      <c r="C212" s="11">
        <v>574412.94999999995</v>
      </c>
      <c r="D212" s="11">
        <v>0</v>
      </c>
      <c r="E212" s="9">
        <f t="shared" si="7"/>
        <v>574412.94999999995</v>
      </c>
      <c r="F212" s="11">
        <v>199476.34</v>
      </c>
      <c r="G212" s="11">
        <v>0</v>
      </c>
      <c r="H212" s="10">
        <f t="shared" si="8"/>
        <v>199476.34</v>
      </c>
    </row>
    <row r="213" spans="1:8" x14ac:dyDescent="0.3">
      <c r="A213" s="13" t="s">
        <v>419</v>
      </c>
      <c r="B213" s="6" t="s">
        <v>420</v>
      </c>
      <c r="C213" s="11">
        <v>6972659.79</v>
      </c>
      <c r="D213" s="11">
        <v>0</v>
      </c>
      <c r="E213" s="9">
        <f t="shared" si="7"/>
        <v>6972659.79</v>
      </c>
      <c r="F213" s="11">
        <v>1568126.23</v>
      </c>
      <c r="G213" s="11">
        <v>0</v>
      </c>
      <c r="H213" s="10">
        <f t="shared" si="8"/>
        <v>1568126.23</v>
      </c>
    </row>
    <row r="214" spans="1:8" x14ac:dyDescent="0.3">
      <c r="A214" s="13" t="s">
        <v>421</v>
      </c>
      <c r="B214" s="6" t="s">
        <v>422</v>
      </c>
      <c r="C214" s="11">
        <v>2735303.4</v>
      </c>
      <c r="D214" s="11">
        <v>0</v>
      </c>
      <c r="E214" s="9">
        <f t="shared" si="7"/>
        <v>2735303.4</v>
      </c>
      <c r="F214" s="11">
        <v>571898.07999999996</v>
      </c>
      <c r="G214" s="11">
        <v>0</v>
      </c>
      <c r="H214" s="10">
        <f t="shared" si="8"/>
        <v>571898.07999999996</v>
      </c>
    </row>
    <row r="215" spans="1:8" x14ac:dyDescent="0.3">
      <c r="A215" s="13" t="s">
        <v>423</v>
      </c>
      <c r="B215" s="6" t="s">
        <v>424</v>
      </c>
      <c r="C215" s="11">
        <v>441846.3</v>
      </c>
      <c r="D215" s="11">
        <v>0</v>
      </c>
      <c r="E215" s="9">
        <f t="shared" si="7"/>
        <v>441846.3</v>
      </c>
      <c r="F215" s="11">
        <v>50013.27</v>
      </c>
      <c r="G215" s="11">
        <v>0</v>
      </c>
      <c r="H215" s="10">
        <f t="shared" si="8"/>
        <v>50013.27</v>
      </c>
    </row>
    <row r="216" spans="1:8" x14ac:dyDescent="0.3">
      <c r="A216" s="13" t="s">
        <v>425</v>
      </c>
      <c r="B216" s="6" t="s">
        <v>426</v>
      </c>
      <c r="C216" s="11">
        <v>2304668.79</v>
      </c>
      <c r="D216" s="11">
        <v>0</v>
      </c>
      <c r="E216" s="9">
        <f t="shared" si="7"/>
        <v>2304668.79</v>
      </c>
      <c r="F216" s="11">
        <v>475661.66</v>
      </c>
      <c r="G216" s="11">
        <v>0</v>
      </c>
      <c r="H216" s="10">
        <f t="shared" si="8"/>
        <v>475661.66</v>
      </c>
    </row>
    <row r="217" spans="1:8" x14ac:dyDescent="0.3">
      <c r="A217" s="13" t="s">
        <v>427</v>
      </c>
      <c r="B217" s="6" t="s">
        <v>428</v>
      </c>
      <c r="C217" s="11">
        <v>1247565.6599999999</v>
      </c>
      <c r="D217" s="11">
        <v>0</v>
      </c>
      <c r="E217" s="9">
        <f t="shared" si="7"/>
        <v>1247565.6599999999</v>
      </c>
      <c r="F217" s="11">
        <v>281046.58</v>
      </c>
      <c r="G217" s="11">
        <v>0</v>
      </c>
      <c r="H217" s="10">
        <f t="shared" si="8"/>
        <v>281046.58</v>
      </c>
    </row>
    <row r="218" spans="1:8" x14ac:dyDescent="0.3">
      <c r="A218" s="13" t="s">
        <v>429</v>
      </c>
      <c r="B218" s="6" t="s">
        <v>430</v>
      </c>
      <c r="C218" s="11">
        <v>2423432.5699999998</v>
      </c>
      <c r="D218" s="11">
        <v>0</v>
      </c>
      <c r="E218" s="9">
        <f t="shared" si="7"/>
        <v>2423432.5699999998</v>
      </c>
      <c r="F218" s="11">
        <v>256822.69</v>
      </c>
      <c r="G218" s="11">
        <v>0</v>
      </c>
      <c r="H218" s="10">
        <f t="shared" si="8"/>
        <v>256822.69</v>
      </c>
    </row>
    <row r="219" spans="1:8" x14ac:dyDescent="0.3">
      <c r="A219" s="13" t="s">
        <v>431</v>
      </c>
      <c r="B219" s="6" t="s">
        <v>432</v>
      </c>
      <c r="C219" s="11">
        <v>1178087.9099999999</v>
      </c>
      <c r="D219" s="11">
        <v>0</v>
      </c>
      <c r="E219" s="9">
        <f t="shared" si="7"/>
        <v>1178087.9099999999</v>
      </c>
      <c r="F219" s="11">
        <v>346302.78</v>
      </c>
      <c r="G219" s="11">
        <v>0</v>
      </c>
      <c r="H219" s="10">
        <f t="shared" si="8"/>
        <v>346302.78</v>
      </c>
    </row>
    <row r="220" spans="1:8" x14ac:dyDescent="0.3">
      <c r="A220" s="13" t="s">
        <v>433</v>
      </c>
      <c r="B220" s="6" t="s">
        <v>434</v>
      </c>
      <c r="C220" s="11">
        <v>653586.76</v>
      </c>
      <c r="D220" s="11">
        <v>0</v>
      </c>
      <c r="E220" s="9">
        <f t="shared" si="7"/>
        <v>653586.76</v>
      </c>
      <c r="F220" s="11">
        <v>167507.39000000001</v>
      </c>
      <c r="G220" s="11">
        <v>0</v>
      </c>
      <c r="H220" s="10">
        <f t="shared" si="8"/>
        <v>167507.39000000001</v>
      </c>
    </row>
    <row r="221" spans="1:8" x14ac:dyDescent="0.3">
      <c r="A221" s="13" t="s">
        <v>435</v>
      </c>
      <c r="B221" s="6" t="s">
        <v>436</v>
      </c>
      <c r="C221" s="11">
        <v>205475.27</v>
      </c>
      <c r="D221" s="11">
        <v>0</v>
      </c>
      <c r="E221" s="9">
        <f t="shared" si="7"/>
        <v>205475.27</v>
      </c>
      <c r="F221" s="11">
        <v>72424.490000000005</v>
      </c>
      <c r="G221" s="11">
        <v>0</v>
      </c>
      <c r="H221" s="10">
        <f t="shared" si="8"/>
        <v>72424.490000000005</v>
      </c>
    </row>
    <row r="222" spans="1:8" x14ac:dyDescent="0.3">
      <c r="A222" s="13" t="s">
        <v>437</v>
      </c>
      <c r="B222" s="6" t="s">
        <v>438</v>
      </c>
      <c r="C222" s="11">
        <v>309930.90000000002</v>
      </c>
      <c r="D222" s="11">
        <v>0</v>
      </c>
      <c r="E222" s="9">
        <f t="shared" si="7"/>
        <v>309930.90000000002</v>
      </c>
      <c r="F222" s="11">
        <v>102251.19</v>
      </c>
      <c r="G222" s="11">
        <v>0</v>
      </c>
      <c r="H222" s="10">
        <f t="shared" si="8"/>
        <v>102251.19</v>
      </c>
    </row>
    <row r="223" spans="1:8" x14ac:dyDescent="0.3">
      <c r="A223" s="13" t="s">
        <v>439</v>
      </c>
      <c r="B223" s="6" t="s">
        <v>440</v>
      </c>
      <c r="C223" s="11">
        <v>1771370.33</v>
      </c>
      <c r="D223" s="11">
        <v>0</v>
      </c>
      <c r="E223" s="9">
        <f t="shared" si="7"/>
        <v>1771370.33</v>
      </c>
      <c r="F223" s="11">
        <v>273960.68</v>
      </c>
      <c r="G223" s="11">
        <v>0</v>
      </c>
      <c r="H223" s="10">
        <f t="shared" si="8"/>
        <v>273960.68</v>
      </c>
    </row>
    <row r="224" spans="1:8" x14ac:dyDescent="0.3">
      <c r="A224" s="13" t="s">
        <v>441</v>
      </c>
      <c r="B224" s="6" t="s">
        <v>442</v>
      </c>
      <c r="C224" s="11">
        <v>294517.88</v>
      </c>
      <c r="D224" s="11">
        <v>0</v>
      </c>
      <c r="E224" s="9">
        <f t="shared" si="7"/>
        <v>294517.88</v>
      </c>
      <c r="F224" s="11">
        <v>44822.44</v>
      </c>
      <c r="G224" s="11">
        <v>0</v>
      </c>
      <c r="H224" s="10">
        <f t="shared" si="8"/>
        <v>44822.44</v>
      </c>
    </row>
    <row r="225" spans="1:8" x14ac:dyDescent="0.3">
      <c r="A225" s="13" t="s">
        <v>443</v>
      </c>
      <c r="B225" s="6" t="s">
        <v>444</v>
      </c>
      <c r="C225" s="11">
        <v>748485</v>
      </c>
      <c r="D225" s="11">
        <v>0</v>
      </c>
      <c r="E225" s="9">
        <f t="shared" si="7"/>
        <v>748485</v>
      </c>
      <c r="F225" s="11">
        <v>219827.7</v>
      </c>
      <c r="G225" s="11">
        <v>0</v>
      </c>
      <c r="H225" s="10">
        <f t="shared" si="8"/>
        <v>219827.7</v>
      </c>
    </row>
    <row r="226" spans="1:8" x14ac:dyDescent="0.3">
      <c r="A226" s="13" t="s">
        <v>445</v>
      </c>
      <c r="B226" s="6" t="s">
        <v>446</v>
      </c>
      <c r="C226" s="11">
        <v>853016.19</v>
      </c>
      <c r="D226" s="11">
        <v>0</v>
      </c>
      <c r="E226" s="9">
        <f t="shared" si="7"/>
        <v>853016.19</v>
      </c>
      <c r="F226" s="11">
        <v>221805.16</v>
      </c>
      <c r="G226" s="11">
        <v>0</v>
      </c>
      <c r="H226" s="10">
        <f t="shared" si="8"/>
        <v>221805.16</v>
      </c>
    </row>
    <row r="227" spans="1:8" x14ac:dyDescent="0.3">
      <c r="A227" s="13" t="s">
        <v>447</v>
      </c>
      <c r="B227" s="6" t="s">
        <v>448</v>
      </c>
      <c r="C227" s="11">
        <v>372401.54</v>
      </c>
      <c r="D227" s="11">
        <v>0</v>
      </c>
      <c r="E227" s="9">
        <f t="shared" si="7"/>
        <v>372401.54</v>
      </c>
      <c r="F227" s="11">
        <v>123096.92</v>
      </c>
      <c r="G227" s="11">
        <v>0</v>
      </c>
      <c r="H227" s="10">
        <f t="shared" si="8"/>
        <v>123096.92</v>
      </c>
    </row>
    <row r="228" spans="1:8" x14ac:dyDescent="0.3">
      <c r="A228" s="13" t="s">
        <v>449</v>
      </c>
      <c r="B228" s="6" t="s">
        <v>450</v>
      </c>
      <c r="C228" s="11">
        <v>434824.77</v>
      </c>
      <c r="D228" s="11">
        <v>0</v>
      </c>
      <c r="E228" s="9">
        <f t="shared" si="7"/>
        <v>434824.77</v>
      </c>
      <c r="F228" s="11">
        <v>117494.12</v>
      </c>
      <c r="G228" s="11">
        <v>0</v>
      </c>
      <c r="H228" s="10">
        <f t="shared" si="8"/>
        <v>117494.12</v>
      </c>
    </row>
    <row r="229" spans="1:8" x14ac:dyDescent="0.3">
      <c r="A229" s="13" t="s">
        <v>451</v>
      </c>
      <c r="B229" s="6" t="s">
        <v>452</v>
      </c>
      <c r="C229" s="11">
        <v>214247.49</v>
      </c>
      <c r="D229" s="11">
        <v>0</v>
      </c>
      <c r="E229" s="9">
        <f t="shared" si="7"/>
        <v>214247.49</v>
      </c>
      <c r="F229" s="11">
        <v>36253.440000000002</v>
      </c>
      <c r="G229" s="11">
        <v>0</v>
      </c>
      <c r="H229" s="10">
        <f t="shared" si="8"/>
        <v>36253.440000000002</v>
      </c>
    </row>
    <row r="230" spans="1:8" x14ac:dyDescent="0.3">
      <c r="A230" s="13" t="s">
        <v>453</v>
      </c>
      <c r="B230" s="6" t="s">
        <v>454</v>
      </c>
      <c r="C230" s="11">
        <v>238513.82</v>
      </c>
      <c r="D230" s="11">
        <v>0</v>
      </c>
      <c r="E230" s="9">
        <f t="shared" si="7"/>
        <v>238513.82</v>
      </c>
      <c r="F230" s="11">
        <v>52979.46</v>
      </c>
      <c r="G230" s="11">
        <v>0</v>
      </c>
      <c r="H230" s="10">
        <f t="shared" si="8"/>
        <v>52979.46</v>
      </c>
    </row>
    <row r="231" spans="1:8" x14ac:dyDescent="0.3">
      <c r="A231" s="13" t="s">
        <v>455</v>
      </c>
      <c r="B231" s="6" t="s">
        <v>456</v>
      </c>
      <c r="C231" s="11">
        <v>2168242.34</v>
      </c>
      <c r="D231" s="11">
        <v>0</v>
      </c>
      <c r="E231" s="9">
        <f t="shared" si="7"/>
        <v>2168242.34</v>
      </c>
      <c r="F231" s="11">
        <v>486372.91</v>
      </c>
      <c r="G231" s="11">
        <v>0</v>
      </c>
      <c r="H231" s="10">
        <f t="shared" si="8"/>
        <v>486372.91</v>
      </c>
    </row>
    <row r="232" spans="1:8" x14ac:dyDescent="0.3">
      <c r="A232" s="13" t="s">
        <v>457</v>
      </c>
      <c r="B232" s="6" t="s">
        <v>458</v>
      </c>
      <c r="C232" s="11">
        <v>769213.5</v>
      </c>
      <c r="D232" s="11">
        <v>0</v>
      </c>
      <c r="E232" s="9">
        <f t="shared" si="7"/>
        <v>769213.5</v>
      </c>
      <c r="F232" s="11">
        <v>244793.14</v>
      </c>
      <c r="G232" s="11">
        <v>0</v>
      </c>
      <c r="H232" s="10">
        <f t="shared" si="8"/>
        <v>244793.14</v>
      </c>
    </row>
    <row r="233" spans="1:8" x14ac:dyDescent="0.3">
      <c r="A233" s="13" t="s">
        <v>459</v>
      </c>
      <c r="B233" s="6" t="s">
        <v>460</v>
      </c>
      <c r="C233" s="11">
        <v>1395997.67</v>
      </c>
      <c r="D233" s="11">
        <v>344938.72</v>
      </c>
      <c r="E233" s="9">
        <f t="shared" si="7"/>
        <v>1051058.95</v>
      </c>
      <c r="F233" s="11">
        <v>1511027.06</v>
      </c>
      <c r="G233" s="11">
        <v>0</v>
      </c>
      <c r="H233" s="10">
        <f t="shared" si="8"/>
        <v>1511027.06</v>
      </c>
    </row>
    <row r="234" spans="1:8" x14ac:dyDescent="0.3">
      <c r="A234" s="13" t="s">
        <v>461</v>
      </c>
      <c r="B234" s="6" t="s">
        <v>462</v>
      </c>
      <c r="C234" s="11">
        <v>431114.01</v>
      </c>
      <c r="D234" s="11">
        <v>0</v>
      </c>
      <c r="E234" s="9">
        <f t="shared" si="7"/>
        <v>431114.01</v>
      </c>
      <c r="F234" s="11">
        <v>68634.36</v>
      </c>
      <c r="G234" s="11">
        <v>0</v>
      </c>
      <c r="H234" s="10">
        <f t="shared" si="8"/>
        <v>68634.36</v>
      </c>
    </row>
    <row r="235" spans="1:8" x14ac:dyDescent="0.3">
      <c r="A235" s="13" t="s">
        <v>463</v>
      </c>
      <c r="B235" s="6" t="s">
        <v>464</v>
      </c>
      <c r="C235" s="11">
        <v>3266871.91</v>
      </c>
      <c r="D235" s="11">
        <v>0</v>
      </c>
      <c r="E235" s="9">
        <f t="shared" si="7"/>
        <v>3266871.91</v>
      </c>
      <c r="F235" s="11">
        <v>753742.05</v>
      </c>
      <c r="G235" s="11">
        <v>0</v>
      </c>
      <c r="H235" s="10">
        <f t="shared" si="8"/>
        <v>753742.05</v>
      </c>
    </row>
    <row r="236" spans="1:8" x14ac:dyDescent="0.3">
      <c r="A236" s="13" t="s">
        <v>465</v>
      </c>
      <c r="B236" s="6" t="s">
        <v>466</v>
      </c>
      <c r="C236" s="11">
        <v>281737.32</v>
      </c>
      <c r="D236" s="11">
        <v>0</v>
      </c>
      <c r="E236" s="9">
        <f t="shared" si="7"/>
        <v>281737.32</v>
      </c>
      <c r="F236" s="11">
        <v>76791.39</v>
      </c>
      <c r="G236" s="11">
        <v>0</v>
      </c>
      <c r="H236" s="10">
        <f t="shared" si="8"/>
        <v>76791.39</v>
      </c>
    </row>
    <row r="237" spans="1:8" x14ac:dyDescent="0.3">
      <c r="A237" s="13" t="s">
        <v>467</v>
      </c>
      <c r="B237" s="6" t="s">
        <v>468</v>
      </c>
      <c r="C237" s="11">
        <v>1441587.56</v>
      </c>
      <c r="D237" s="11">
        <v>0</v>
      </c>
      <c r="E237" s="9">
        <f t="shared" si="7"/>
        <v>1441587.56</v>
      </c>
      <c r="F237" s="11">
        <v>262590.28000000003</v>
      </c>
      <c r="G237" s="11">
        <v>0</v>
      </c>
      <c r="H237" s="10">
        <f t="shared" si="8"/>
        <v>262590.28000000003</v>
      </c>
    </row>
    <row r="238" spans="1:8" x14ac:dyDescent="0.3">
      <c r="A238" s="13" t="s">
        <v>469</v>
      </c>
      <c r="B238" s="6" t="s">
        <v>470</v>
      </c>
      <c r="C238" s="11">
        <v>7265049</v>
      </c>
      <c r="D238" s="11">
        <v>0</v>
      </c>
      <c r="E238" s="9">
        <f t="shared" si="7"/>
        <v>7265049</v>
      </c>
      <c r="F238" s="11">
        <v>1827915.11</v>
      </c>
      <c r="G238" s="11">
        <v>0</v>
      </c>
      <c r="H238" s="10">
        <f t="shared" si="8"/>
        <v>1827915.11</v>
      </c>
    </row>
    <row r="239" spans="1:8" x14ac:dyDescent="0.3">
      <c r="A239" s="13" t="s">
        <v>471</v>
      </c>
      <c r="B239" s="6" t="s">
        <v>472</v>
      </c>
      <c r="C239" s="11">
        <v>514690.23</v>
      </c>
      <c r="D239" s="11">
        <v>0</v>
      </c>
      <c r="E239" s="9">
        <f t="shared" si="7"/>
        <v>514690.23</v>
      </c>
      <c r="F239" s="11">
        <v>141718.01</v>
      </c>
      <c r="G239" s="11">
        <v>0</v>
      </c>
      <c r="H239" s="10">
        <f t="shared" si="8"/>
        <v>141718.01</v>
      </c>
    </row>
    <row r="240" spans="1:8" x14ac:dyDescent="0.3">
      <c r="A240" s="13" t="s">
        <v>473</v>
      </c>
      <c r="B240" s="6" t="s">
        <v>474</v>
      </c>
      <c r="C240" s="11">
        <v>3217462.42</v>
      </c>
      <c r="D240" s="11">
        <v>0</v>
      </c>
      <c r="E240" s="9">
        <f t="shared" si="7"/>
        <v>3217462.42</v>
      </c>
      <c r="F240" s="11">
        <v>590189.59</v>
      </c>
      <c r="G240" s="11">
        <v>0</v>
      </c>
      <c r="H240" s="10">
        <f t="shared" si="8"/>
        <v>590189.59</v>
      </c>
    </row>
    <row r="241" spans="1:8" x14ac:dyDescent="0.3">
      <c r="A241" s="13" t="s">
        <v>475</v>
      </c>
      <c r="B241" s="6" t="s">
        <v>476</v>
      </c>
      <c r="C241" s="11">
        <v>1174396.31</v>
      </c>
      <c r="D241" s="11">
        <v>0</v>
      </c>
      <c r="E241" s="9">
        <f t="shared" si="7"/>
        <v>1174396.31</v>
      </c>
      <c r="F241" s="11">
        <v>315487.34999999998</v>
      </c>
      <c r="G241" s="11">
        <v>0</v>
      </c>
      <c r="H241" s="10">
        <f t="shared" si="8"/>
        <v>315487.34999999998</v>
      </c>
    </row>
    <row r="242" spans="1:8" x14ac:dyDescent="0.3">
      <c r="A242" s="13" t="s">
        <v>477</v>
      </c>
      <c r="B242" s="6" t="s">
        <v>478</v>
      </c>
      <c r="C242" s="11">
        <v>915422.43</v>
      </c>
      <c r="D242" s="11">
        <v>0</v>
      </c>
      <c r="E242" s="9">
        <f t="shared" si="7"/>
        <v>915422.43</v>
      </c>
      <c r="F242" s="11">
        <v>113044.83</v>
      </c>
      <c r="G242" s="11">
        <v>0</v>
      </c>
      <c r="H242" s="10">
        <f t="shared" si="8"/>
        <v>113044.83</v>
      </c>
    </row>
    <row r="243" spans="1:8" x14ac:dyDescent="0.3">
      <c r="A243" s="13" t="s">
        <v>479</v>
      </c>
      <c r="B243" s="6" t="s">
        <v>480</v>
      </c>
      <c r="C243" s="11">
        <v>374673.7</v>
      </c>
      <c r="D243" s="11">
        <v>0</v>
      </c>
      <c r="E243" s="9">
        <f t="shared" si="7"/>
        <v>374673.7</v>
      </c>
      <c r="F243" s="11">
        <v>129194.09</v>
      </c>
      <c r="G243" s="11">
        <v>0</v>
      </c>
      <c r="H243" s="10">
        <f t="shared" si="8"/>
        <v>129194.09</v>
      </c>
    </row>
    <row r="244" spans="1:8" x14ac:dyDescent="0.3">
      <c r="A244" s="13" t="s">
        <v>481</v>
      </c>
      <c r="B244" s="6" t="s">
        <v>482</v>
      </c>
      <c r="C244" s="11">
        <v>317275.59000000003</v>
      </c>
      <c r="D244" s="11">
        <v>0</v>
      </c>
      <c r="E244" s="9">
        <f t="shared" si="7"/>
        <v>317275.59000000003</v>
      </c>
      <c r="F244" s="11">
        <v>81899.83</v>
      </c>
      <c r="G244" s="11">
        <v>0</v>
      </c>
      <c r="H244" s="10">
        <f t="shared" si="8"/>
        <v>81899.83</v>
      </c>
    </row>
    <row r="245" spans="1:8" x14ac:dyDescent="0.3">
      <c r="A245" s="13" t="s">
        <v>483</v>
      </c>
      <c r="B245" s="6" t="s">
        <v>484</v>
      </c>
      <c r="C245" s="11">
        <v>446115.38</v>
      </c>
      <c r="D245" s="11">
        <v>0</v>
      </c>
      <c r="E245" s="9">
        <f t="shared" si="7"/>
        <v>446115.38</v>
      </c>
      <c r="F245" s="11">
        <v>82394.19</v>
      </c>
      <c r="G245" s="11">
        <v>0</v>
      </c>
      <c r="H245" s="10">
        <f t="shared" si="8"/>
        <v>82394.19</v>
      </c>
    </row>
    <row r="246" spans="1:8" x14ac:dyDescent="0.3">
      <c r="A246" s="13" t="s">
        <v>485</v>
      </c>
      <c r="B246" s="6" t="s">
        <v>486</v>
      </c>
      <c r="C246" s="11">
        <v>1362890.78</v>
      </c>
      <c r="D246" s="11">
        <v>0</v>
      </c>
      <c r="E246" s="9">
        <f t="shared" si="7"/>
        <v>1362890.78</v>
      </c>
      <c r="F246" s="11">
        <v>226501.63</v>
      </c>
      <c r="G246" s="11">
        <v>0</v>
      </c>
      <c r="H246" s="10">
        <f t="shared" si="8"/>
        <v>226501.63</v>
      </c>
    </row>
    <row r="247" spans="1:8" x14ac:dyDescent="0.3">
      <c r="A247" s="13" t="s">
        <v>487</v>
      </c>
      <c r="B247" s="6" t="s">
        <v>488</v>
      </c>
      <c r="C247" s="11">
        <v>372222.38</v>
      </c>
      <c r="D247" s="11">
        <v>0</v>
      </c>
      <c r="E247" s="9">
        <f t="shared" si="7"/>
        <v>372222.38</v>
      </c>
      <c r="F247" s="11">
        <v>85195.59</v>
      </c>
      <c r="G247" s="11">
        <v>0</v>
      </c>
      <c r="H247" s="10">
        <f t="shared" si="8"/>
        <v>85195.59</v>
      </c>
    </row>
    <row r="248" spans="1:8" x14ac:dyDescent="0.3">
      <c r="A248" s="13" t="s">
        <v>489</v>
      </c>
      <c r="B248" s="6" t="s">
        <v>490</v>
      </c>
      <c r="C248" s="11">
        <v>5082941.8600000003</v>
      </c>
      <c r="D248" s="11">
        <v>0</v>
      </c>
      <c r="E248" s="9">
        <f t="shared" si="7"/>
        <v>5082941.8600000003</v>
      </c>
      <c r="F248" s="11">
        <v>1024654.15</v>
      </c>
      <c r="G248" s="11">
        <v>0</v>
      </c>
      <c r="H248" s="10">
        <f t="shared" si="8"/>
        <v>1024654.15</v>
      </c>
    </row>
    <row r="249" spans="1:8" x14ac:dyDescent="0.3">
      <c r="A249" s="13" t="s">
        <v>491</v>
      </c>
      <c r="B249" s="6" t="s">
        <v>492</v>
      </c>
      <c r="C249" s="11">
        <v>353752.41</v>
      </c>
      <c r="D249" s="11">
        <v>0</v>
      </c>
      <c r="E249" s="9">
        <f t="shared" si="7"/>
        <v>353752.41</v>
      </c>
      <c r="F249" s="11">
        <v>162728.53</v>
      </c>
      <c r="G249" s="11">
        <v>0</v>
      </c>
      <c r="H249" s="10">
        <f t="shared" si="8"/>
        <v>162728.53</v>
      </c>
    </row>
    <row r="250" spans="1:8" x14ac:dyDescent="0.3">
      <c r="A250" s="13" t="s">
        <v>493</v>
      </c>
      <c r="B250" s="6" t="s">
        <v>494</v>
      </c>
      <c r="C250" s="11">
        <v>874989.81</v>
      </c>
      <c r="D250" s="11">
        <v>0</v>
      </c>
      <c r="E250" s="9">
        <f t="shared" si="7"/>
        <v>874989.81</v>
      </c>
      <c r="F250" s="11">
        <v>324138.74</v>
      </c>
      <c r="G250" s="11">
        <v>0</v>
      </c>
      <c r="H250" s="10">
        <f t="shared" si="8"/>
        <v>324138.74</v>
      </c>
    </row>
    <row r="251" spans="1:8" x14ac:dyDescent="0.3">
      <c r="A251" s="13" t="s">
        <v>495</v>
      </c>
      <c r="B251" s="6" t="s">
        <v>496</v>
      </c>
      <c r="C251" s="11">
        <v>375631.12</v>
      </c>
      <c r="D251" s="11">
        <v>0</v>
      </c>
      <c r="E251" s="9">
        <f t="shared" si="7"/>
        <v>375631.12</v>
      </c>
      <c r="F251" s="11">
        <v>109089.91</v>
      </c>
      <c r="G251" s="11">
        <v>0</v>
      </c>
      <c r="H251" s="10">
        <f t="shared" si="8"/>
        <v>109089.91</v>
      </c>
    </row>
    <row r="252" spans="1:8" x14ac:dyDescent="0.3">
      <c r="A252" s="13" t="s">
        <v>497</v>
      </c>
      <c r="B252" s="6" t="s">
        <v>498</v>
      </c>
      <c r="C252" s="11">
        <v>366855.64</v>
      </c>
      <c r="D252" s="11">
        <v>0</v>
      </c>
      <c r="E252" s="9">
        <f t="shared" si="7"/>
        <v>366855.64</v>
      </c>
      <c r="F252" s="11">
        <v>50342.85</v>
      </c>
      <c r="G252" s="11">
        <v>0</v>
      </c>
      <c r="H252" s="10">
        <f t="shared" si="8"/>
        <v>50342.85</v>
      </c>
    </row>
    <row r="253" spans="1:8" x14ac:dyDescent="0.3">
      <c r="A253" s="13" t="s">
        <v>499</v>
      </c>
      <c r="B253" s="6" t="s">
        <v>500</v>
      </c>
      <c r="C253" s="11">
        <v>153055.75</v>
      </c>
      <c r="D253" s="11">
        <v>0</v>
      </c>
      <c r="E253" s="9">
        <f t="shared" si="7"/>
        <v>153055.75</v>
      </c>
      <c r="F253" s="11">
        <v>133396.19</v>
      </c>
      <c r="G253" s="11">
        <v>0</v>
      </c>
      <c r="H253" s="10">
        <f t="shared" si="8"/>
        <v>133396.19</v>
      </c>
    </row>
    <row r="254" spans="1:8" x14ac:dyDescent="0.3">
      <c r="A254" s="13" t="s">
        <v>501</v>
      </c>
      <c r="B254" s="6" t="s">
        <v>502</v>
      </c>
      <c r="C254" s="11">
        <v>6261432.54</v>
      </c>
      <c r="D254" s="11">
        <v>0</v>
      </c>
      <c r="E254" s="9">
        <f t="shared" si="7"/>
        <v>6261432.54</v>
      </c>
      <c r="F254" s="11">
        <v>1282959.94</v>
      </c>
      <c r="G254" s="11">
        <v>0</v>
      </c>
      <c r="H254" s="10">
        <f t="shared" si="8"/>
        <v>1282959.94</v>
      </c>
    </row>
    <row r="255" spans="1:8" x14ac:dyDescent="0.3">
      <c r="A255" s="13" t="s">
        <v>503</v>
      </c>
      <c r="B255" s="6" t="s">
        <v>504</v>
      </c>
      <c r="C255" s="11">
        <v>1189293.78</v>
      </c>
      <c r="D255" s="11">
        <v>0</v>
      </c>
      <c r="E255" s="9">
        <f t="shared" si="7"/>
        <v>1189293.78</v>
      </c>
      <c r="F255" s="11">
        <v>315652.14</v>
      </c>
      <c r="G255" s="11">
        <v>0</v>
      </c>
      <c r="H255" s="10">
        <f t="shared" si="8"/>
        <v>315652.14</v>
      </c>
    </row>
    <row r="256" spans="1:8" x14ac:dyDescent="0.3">
      <c r="A256" s="13" t="s">
        <v>505</v>
      </c>
      <c r="B256" s="6" t="s">
        <v>506</v>
      </c>
      <c r="C256" s="11">
        <v>347397.84</v>
      </c>
      <c r="D256" s="11">
        <v>0</v>
      </c>
      <c r="E256" s="9">
        <f t="shared" si="7"/>
        <v>347397.84</v>
      </c>
      <c r="F256" s="11">
        <v>102086.39999999999</v>
      </c>
      <c r="G256" s="11">
        <v>0</v>
      </c>
      <c r="H256" s="10">
        <f t="shared" si="8"/>
        <v>102086.39999999999</v>
      </c>
    </row>
    <row r="257" spans="1:8" x14ac:dyDescent="0.3">
      <c r="A257" s="13" t="s">
        <v>507</v>
      </c>
      <c r="B257" s="6" t="s">
        <v>508</v>
      </c>
      <c r="C257" s="11">
        <v>433512.1</v>
      </c>
      <c r="D257" s="11">
        <v>0</v>
      </c>
      <c r="E257" s="9">
        <f t="shared" si="7"/>
        <v>433512.1</v>
      </c>
      <c r="F257" s="11">
        <v>100273.73</v>
      </c>
      <c r="G257" s="11">
        <v>0</v>
      </c>
      <c r="H257" s="10">
        <f t="shared" si="8"/>
        <v>100273.73</v>
      </c>
    </row>
    <row r="258" spans="1:8" x14ac:dyDescent="0.3">
      <c r="A258" s="13" t="s">
        <v>509</v>
      </c>
      <c r="B258" s="6" t="s">
        <v>510</v>
      </c>
      <c r="C258" s="11">
        <v>895002.67</v>
      </c>
      <c r="D258" s="11">
        <v>0</v>
      </c>
      <c r="E258" s="9">
        <f t="shared" si="7"/>
        <v>895002.67</v>
      </c>
      <c r="F258" s="11">
        <v>196427.75</v>
      </c>
      <c r="G258" s="11">
        <v>0</v>
      </c>
      <c r="H258" s="10">
        <f t="shared" si="8"/>
        <v>196427.75</v>
      </c>
    </row>
    <row r="259" spans="1:8" x14ac:dyDescent="0.3">
      <c r="A259" s="13" t="s">
        <v>511</v>
      </c>
      <c r="B259" s="6" t="s">
        <v>512</v>
      </c>
      <c r="C259" s="11">
        <v>1188745.54</v>
      </c>
      <c r="D259" s="11">
        <v>0</v>
      </c>
      <c r="E259" s="9">
        <f t="shared" si="7"/>
        <v>1188745.54</v>
      </c>
      <c r="F259" s="11">
        <v>166518.66</v>
      </c>
      <c r="G259" s="11">
        <v>0</v>
      </c>
      <c r="H259" s="10">
        <f t="shared" si="8"/>
        <v>166518.66</v>
      </c>
    </row>
    <row r="260" spans="1:8" x14ac:dyDescent="0.3">
      <c r="A260" s="13" t="s">
        <v>513</v>
      </c>
      <c r="B260" s="6" t="s">
        <v>514</v>
      </c>
      <c r="C260" s="11">
        <v>1324754.6200000001</v>
      </c>
      <c r="D260" s="11">
        <v>0</v>
      </c>
      <c r="E260" s="9">
        <f t="shared" si="7"/>
        <v>1324754.6200000001</v>
      </c>
      <c r="F260" s="11">
        <v>264238.17</v>
      </c>
      <c r="G260" s="11">
        <v>0</v>
      </c>
      <c r="H260" s="10">
        <f t="shared" si="8"/>
        <v>264238.17</v>
      </c>
    </row>
    <row r="261" spans="1:8" x14ac:dyDescent="0.3">
      <c r="A261" s="13" t="s">
        <v>515</v>
      </c>
      <c r="B261" s="6" t="s">
        <v>516</v>
      </c>
      <c r="C261" s="11">
        <v>771406.56</v>
      </c>
      <c r="D261" s="11">
        <v>0</v>
      </c>
      <c r="E261" s="9">
        <f t="shared" si="7"/>
        <v>771406.56</v>
      </c>
      <c r="F261" s="11">
        <v>162893.31</v>
      </c>
      <c r="G261" s="11">
        <v>0</v>
      </c>
      <c r="H261" s="10">
        <f t="shared" si="8"/>
        <v>162893.31</v>
      </c>
    </row>
    <row r="262" spans="1:8" x14ac:dyDescent="0.3">
      <c r="A262" s="13" t="s">
        <v>517</v>
      </c>
      <c r="B262" s="6" t="s">
        <v>518</v>
      </c>
      <c r="C262" s="11">
        <v>165731.72</v>
      </c>
      <c r="D262" s="11">
        <v>0</v>
      </c>
      <c r="E262" s="9">
        <f t="shared" si="7"/>
        <v>165731.72</v>
      </c>
      <c r="F262" s="11">
        <v>18868.27</v>
      </c>
      <c r="G262" s="11">
        <v>0</v>
      </c>
      <c r="H262" s="10">
        <f t="shared" si="8"/>
        <v>18868.27</v>
      </c>
    </row>
    <row r="263" spans="1:8" x14ac:dyDescent="0.3">
      <c r="A263" s="13" t="s">
        <v>519</v>
      </c>
      <c r="B263" s="6" t="s">
        <v>520</v>
      </c>
      <c r="C263" s="11">
        <v>455744.87</v>
      </c>
      <c r="D263" s="11">
        <v>0</v>
      </c>
      <c r="E263" s="9">
        <f t="shared" si="7"/>
        <v>455744.87</v>
      </c>
      <c r="F263" s="11">
        <v>86678.69</v>
      </c>
      <c r="G263" s="11">
        <v>0</v>
      </c>
      <c r="H263" s="10">
        <f t="shared" si="8"/>
        <v>86678.69</v>
      </c>
    </row>
    <row r="264" spans="1:8" x14ac:dyDescent="0.3">
      <c r="A264" s="13" t="s">
        <v>521</v>
      </c>
      <c r="B264" s="6" t="s">
        <v>522</v>
      </c>
      <c r="C264" s="11">
        <v>314868.40999999997</v>
      </c>
      <c r="D264" s="11">
        <v>0</v>
      </c>
      <c r="E264" s="9">
        <f t="shared" ref="E264:E327" si="9">C264-D264</f>
        <v>314868.40999999997</v>
      </c>
      <c r="F264" s="11">
        <v>57511.15</v>
      </c>
      <c r="G264" s="11">
        <v>0</v>
      </c>
      <c r="H264" s="10">
        <f t="shared" ref="H264:H327" si="10">F264-G264</f>
        <v>57511.15</v>
      </c>
    </row>
    <row r="265" spans="1:8" x14ac:dyDescent="0.3">
      <c r="A265" s="13" t="s">
        <v>523</v>
      </c>
      <c r="B265" s="6" t="s">
        <v>524</v>
      </c>
      <c r="C265" s="11">
        <v>958893.33</v>
      </c>
      <c r="D265" s="11">
        <v>0</v>
      </c>
      <c r="E265" s="9">
        <f t="shared" si="9"/>
        <v>958893.33</v>
      </c>
      <c r="F265" s="11">
        <v>176488.36</v>
      </c>
      <c r="G265" s="11">
        <v>0</v>
      </c>
      <c r="H265" s="10">
        <f t="shared" si="10"/>
        <v>176488.36</v>
      </c>
    </row>
    <row r="266" spans="1:8" x14ac:dyDescent="0.3">
      <c r="A266" s="13" t="s">
        <v>525</v>
      </c>
      <c r="B266" s="6" t="s">
        <v>526</v>
      </c>
      <c r="C266" s="11">
        <v>736490.4</v>
      </c>
      <c r="D266" s="11">
        <v>0</v>
      </c>
      <c r="E266" s="9">
        <f t="shared" si="9"/>
        <v>736490.4</v>
      </c>
      <c r="F266" s="11">
        <v>180525.67</v>
      </c>
      <c r="G266" s="11">
        <v>0</v>
      </c>
      <c r="H266" s="10">
        <f t="shared" si="10"/>
        <v>180525.67</v>
      </c>
    </row>
    <row r="267" spans="1:8" x14ac:dyDescent="0.3">
      <c r="A267" s="13" t="s">
        <v>527</v>
      </c>
      <c r="B267" s="6" t="s">
        <v>528</v>
      </c>
      <c r="C267" s="11">
        <v>2103802.85</v>
      </c>
      <c r="D267" s="11">
        <v>0</v>
      </c>
      <c r="E267" s="9">
        <f t="shared" si="9"/>
        <v>2103802.85</v>
      </c>
      <c r="F267" s="11">
        <v>571156.53</v>
      </c>
      <c r="G267" s="11">
        <v>0</v>
      </c>
      <c r="H267" s="10">
        <f t="shared" si="10"/>
        <v>571156.53</v>
      </c>
    </row>
    <row r="268" spans="1:8" x14ac:dyDescent="0.3">
      <c r="A268" s="13" t="s">
        <v>529</v>
      </c>
      <c r="B268" s="6" t="s">
        <v>530</v>
      </c>
      <c r="C268" s="11">
        <v>348206.91</v>
      </c>
      <c r="D268" s="11">
        <v>0</v>
      </c>
      <c r="E268" s="9">
        <f t="shared" si="9"/>
        <v>348206.91</v>
      </c>
      <c r="F268" s="11">
        <v>81652.639999999999</v>
      </c>
      <c r="G268" s="11">
        <v>0</v>
      </c>
      <c r="H268" s="10">
        <f t="shared" si="10"/>
        <v>81652.639999999999</v>
      </c>
    </row>
    <row r="269" spans="1:8" x14ac:dyDescent="0.3">
      <c r="A269" s="13" t="s">
        <v>531</v>
      </c>
      <c r="B269" s="6" t="s">
        <v>532</v>
      </c>
      <c r="C269" s="11">
        <v>1774044.27</v>
      </c>
      <c r="D269" s="11">
        <v>0</v>
      </c>
      <c r="E269" s="9">
        <f t="shared" si="9"/>
        <v>1774044.27</v>
      </c>
      <c r="F269" s="11">
        <v>262343.09999999998</v>
      </c>
      <c r="G269" s="11">
        <v>0</v>
      </c>
      <c r="H269" s="10">
        <f t="shared" si="10"/>
        <v>262343.09999999998</v>
      </c>
    </row>
    <row r="270" spans="1:8" x14ac:dyDescent="0.3">
      <c r="A270" s="13" t="s">
        <v>533</v>
      </c>
      <c r="B270" s="6" t="s">
        <v>534</v>
      </c>
      <c r="C270" s="11">
        <v>883040.26</v>
      </c>
      <c r="D270" s="11">
        <v>0</v>
      </c>
      <c r="E270" s="9">
        <f t="shared" si="9"/>
        <v>883040.26</v>
      </c>
      <c r="F270" s="11">
        <v>178713</v>
      </c>
      <c r="G270" s="11">
        <v>0</v>
      </c>
      <c r="H270" s="10">
        <f t="shared" si="10"/>
        <v>178713</v>
      </c>
    </row>
    <row r="271" spans="1:8" x14ac:dyDescent="0.3">
      <c r="A271" s="13" t="s">
        <v>535</v>
      </c>
      <c r="B271" s="6" t="s">
        <v>536</v>
      </c>
      <c r="C271" s="11">
        <v>1945499.86</v>
      </c>
      <c r="D271" s="11">
        <v>0</v>
      </c>
      <c r="E271" s="9">
        <f t="shared" si="9"/>
        <v>1945499.86</v>
      </c>
      <c r="F271" s="11">
        <v>552947.41</v>
      </c>
      <c r="G271" s="11">
        <v>0</v>
      </c>
      <c r="H271" s="10">
        <f t="shared" si="10"/>
        <v>552947.41</v>
      </c>
    </row>
    <row r="272" spans="1:8" x14ac:dyDescent="0.3">
      <c r="A272" s="13" t="s">
        <v>537</v>
      </c>
      <c r="B272" s="6" t="s">
        <v>538</v>
      </c>
      <c r="C272" s="11">
        <v>2053607.49</v>
      </c>
      <c r="D272" s="11">
        <v>0</v>
      </c>
      <c r="E272" s="9">
        <f t="shared" si="9"/>
        <v>2053607.49</v>
      </c>
      <c r="F272" s="11">
        <v>704552.72</v>
      </c>
      <c r="G272" s="11">
        <v>0</v>
      </c>
      <c r="H272" s="10">
        <f t="shared" si="10"/>
        <v>704552.72</v>
      </c>
    </row>
    <row r="273" spans="1:8" x14ac:dyDescent="0.3">
      <c r="A273" s="13" t="s">
        <v>539</v>
      </c>
      <c r="B273" s="6" t="s">
        <v>540</v>
      </c>
      <c r="C273" s="11">
        <v>135410.35999999999</v>
      </c>
      <c r="D273" s="11">
        <v>0</v>
      </c>
      <c r="E273" s="9">
        <f t="shared" si="9"/>
        <v>135410.35999999999</v>
      </c>
      <c r="F273" s="11">
        <v>20186.580000000002</v>
      </c>
      <c r="G273" s="11">
        <v>0</v>
      </c>
      <c r="H273" s="10">
        <f t="shared" si="10"/>
        <v>20186.580000000002</v>
      </c>
    </row>
    <row r="274" spans="1:8" x14ac:dyDescent="0.3">
      <c r="A274" s="13" t="s">
        <v>541</v>
      </c>
      <c r="B274" s="6" t="s">
        <v>542</v>
      </c>
      <c r="C274" s="11">
        <v>227717.43</v>
      </c>
      <c r="D274" s="11">
        <v>0</v>
      </c>
      <c r="E274" s="9">
        <f t="shared" si="9"/>
        <v>227717.43</v>
      </c>
      <c r="F274" s="11">
        <v>94670.93</v>
      </c>
      <c r="G274" s="11">
        <v>0</v>
      </c>
      <c r="H274" s="10">
        <f t="shared" si="10"/>
        <v>94670.93</v>
      </c>
    </row>
    <row r="275" spans="1:8" x14ac:dyDescent="0.3">
      <c r="A275" s="13" t="s">
        <v>543</v>
      </c>
      <c r="B275" s="6" t="s">
        <v>544</v>
      </c>
      <c r="C275" s="11">
        <v>1075571.81</v>
      </c>
      <c r="D275" s="11">
        <v>0</v>
      </c>
      <c r="E275" s="9">
        <f t="shared" si="9"/>
        <v>1075571.81</v>
      </c>
      <c r="F275" s="11">
        <v>355366.14</v>
      </c>
      <c r="G275" s="11">
        <v>0</v>
      </c>
      <c r="H275" s="10">
        <f t="shared" si="10"/>
        <v>355366.14</v>
      </c>
    </row>
    <row r="276" spans="1:8" x14ac:dyDescent="0.3">
      <c r="A276" s="13" t="s">
        <v>545</v>
      </c>
      <c r="B276" s="6" t="s">
        <v>546</v>
      </c>
      <c r="C276" s="11">
        <v>770880.34</v>
      </c>
      <c r="D276" s="11">
        <v>0</v>
      </c>
      <c r="E276" s="9">
        <f t="shared" si="9"/>
        <v>770880.34</v>
      </c>
      <c r="F276" s="11">
        <v>108018.78</v>
      </c>
      <c r="G276" s="11">
        <v>0</v>
      </c>
      <c r="H276" s="10">
        <f t="shared" si="10"/>
        <v>108018.78</v>
      </c>
    </row>
    <row r="277" spans="1:8" x14ac:dyDescent="0.3">
      <c r="A277" s="13" t="s">
        <v>547</v>
      </c>
      <c r="B277" s="6" t="s">
        <v>548</v>
      </c>
      <c r="C277" s="11">
        <v>1612974.51</v>
      </c>
      <c r="D277" s="11">
        <v>0</v>
      </c>
      <c r="E277" s="9">
        <f t="shared" si="9"/>
        <v>1612974.51</v>
      </c>
      <c r="F277" s="11">
        <v>263167.03999999998</v>
      </c>
      <c r="G277" s="11">
        <v>0</v>
      </c>
      <c r="H277" s="10">
        <f t="shared" si="10"/>
        <v>263167.03999999998</v>
      </c>
    </row>
    <row r="278" spans="1:8" x14ac:dyDescent="0.3">
      <c r="A278" s="13" t="s">
        <v>549</v>
      </c>
      <c r="B278" s="6" t="s">
        <v>550</v>
      </c>
      <c r="C278" s="11">
        <v>2062403.32</v>
      </c>
      <c r="D278" s="11">
        <v>0</v>
      </c>
      <c r="E278" s="9">
        <f t="shared" si="9"/>
        <v>2062403.32</v>
      </c>
      <c r="F278" s="11">
        <v>515128.48</v>
      </c>
      <c r="G278" s="11">
        <v>0</v>
      </c>
      <c r="H278" s="10">
        <f t="shared" si="10"/>
        <v>515128.48</v>
      </c>
    </row>
    <row r="279" spans="1:8" x14ac:dyDescent="0.3">
      <c r="A279" s="13" t="s">
        <v>551</v>
      </c>
      <c r="B279" s="6" t="s">
        <v>552</v>
      </c>
      <c r="C279" s="11">
        <v>1725894.12</v>
      </c>
      <c r="D279" s="11">
        <v>0</v>
      </c>
      <c r="E279" s="9">
        <f t="shared" si="9"/>
        <v>1725894.12</v>
      </c>
      <c r="F279" s="11">
        <v>314581.02</v>
      </c>
      <c r="G279" s="11">
        <v>0</v>
      </c>
      <c r="H279" s="10">
        <f t="shared" si="10"/>
        <v>314581.02</v>
      </c>
    </row>
    <row r="280" spans="1:8" x14ac:dyDescent="0.3">
      <c r="A280" s="13" t="s">
        <v>553</v>
      </c>
      <c r="B280" s="6" t="s">
        <v>554</v>
      </c>
      <c r="C280" s="11">
        <v>607875.1</v>
      </c>
      <c r="D280" s="11">
        <v>0</v>
      </c>
      <c r="E280" s="9">
        <f t="shared" si="9"/>
        <v>607875.1</v>
      </c>
      <c r="F280" s="11">
        <v>109419.49</v>
      </c>
      <c r="G280" s="11">
        <v>0</v>
      </c>
      <c r="H280" s="10">
        <f t="shared" si="10"/>
        <v>109419.49</v>
      </c>
    </row>
    <row r="281" spans="1:8" x14ac:dyDescent="0.3">
      <c r="A281" s="13" t="s">
        <v>555</v>
      </c>
      <c r="B281" s="6" t="s">
        <v>556</v>
      </c>
      <c r="C281" s="11">
        <v>2356366.0499999998</v>
      </c>
      <c r="D281" s="11">
        <v>0</v>
      </c>
      <c r="E281" s="9">
        <f t="shared" si="9"/>
        <v>2356366.0499999998</v>
      </c>
      <c r="F281" s="11">
        <v>600324.06999999995</v>
      </c>
      <c r="G281" s="11">
        <v>0</v>
      </c>
      <c r="H281" s="10">
        <f t="shared" si="10"/>
        <v>600324.06999999995</v>
      </c>
    </row>
    <row r="282" spans="1:8" x14ac:dyDescent="0.3">
      <c r="A282" s="13" t="s">
        <v>557</v>
      </c>
      <c r="B282" s="6" t="s">
        <v>558</v>
      </c>
      <c r="C282" s="11">
        <v>466431.14</v>
      </c>
      <c r="D282" s="11">
        <v>0</v>
      </c>
      <c r="E282" s="9">
        <f t="shared" si="9"/>
        <v>466431.14</v>
      </c>
      <c r="F282" s="11">
        <v>56934.39</v>
      </c>
      <c r="G282" s="11">
        <v>0</v>
      </c>
      <c r="H282" s="10">
        <f t="shared" si="10"/>
        <v>56934.39</v>
      </c>
    </row>
    <row r="283" spans="1:8" x14ac:dyDescent="0.3">
      <c r="A283" s="13" t="s">
        <v>559</v>
      </c>
      <c r="B283" s="6" t="s">
        <v>560</v>
      </c>
      <c r="C283" s="11">
        <v>4749295.54</v>
      </c>
      <c r="D283" s="11">
        <v>0</v>
      </c>
      <c r="E283" s="9">
        <f t="shared" si="9"/>
        <v>4749295.54</v>
      </c>
      <c r="F283" s="11">
        <v>1017568.25</v>
      </c>
      <c r="G283" s="11">
        <v>0</v>
      </c>
      <c r="H283" s="10">
        <f t="shared" si="10"/>
        <v>1017568.25</v>
      </c>
    </row>
    <row r="284" spans="1:8" x14ac:dyDescent="0.3">
      <c r="A284" s="13" t="s">
        <v>561</v>
      </c>
      <c r="B284" s="6" t="s">
        <v>562</v>
      </c>
      <c r="C284" s="11">
        <v>9459769</v>
      </c>
      <c r="D284" s="11">
        <v>0</v>
      </c>
      <c r="E284" s="9">
        <f t="shared" si="9"/>
        <v>9459769</v>
      </c>
      <c r="F284" s="11">
        <v>3187172.07</v>
      </c>
      <c r="G284" s="11">
        <v>0</v>
      </c>
      <c r="H284" s="10">
        <f t="shared" si="10"/>
        <v>3187172.07</v>
      </c>
    </row>
    <row r="285" spans="1:8" x14ac:dyDescent="0.3">
      <c r="A285" s="13" t="s">
        <v>563</v>
      </c>
      <c r="B285" s="6" t="s">
        <v>564</v>
      </c>
      <c r="C285" s="11">
        <v>996903.47</v>
      </c>
      <c r="D285" s="11">
        <v>0</v>
      </c>
      <c r="E285" s="9">
        <f t="shared" si="9"/>
        <v>996903.47</v>
      </c>
      <c r="F285" s="11">
        <v>241579.77</v>
      </c>
      <c r="G285" s="11">
        <v>0</v>
      </c>
      <c r="H285" s="10">
        <f t="shared" si="10"/>
        <v>241579.77</v>
      </c>
    </row>
    <row r="286" spans="1:8" x14ac:dyDescent="0.3">
      <c r="A286" s="13" t="s">
        <v>565</v>
      </c>
      <c r="B286" s="6" t="s">
        <v>566</v>
      </c>
      <c r="C286" s="11">
        <v>434151.49</v>
      </c>
      <c r="D286" s="11">
        <v>0</v>
      </c>
      <c r="E286" s="9">
        <f t="shared" si="9"/>
        <v>434151.49</v>
      </c>
      <c r="F286" s="11">
        <v>165694.72</v>
      </c>
      <c r="G286" s="11">
        <v>0</v>
      </c>
      <c r="H286" s="10">
        <f t="shared" si="10"/>
        <v>165694.72</v>
      </c>
    </row>
    <row r="287" spans="1:8" x14ac:dyDescent="0.3">
      <c r="A287" s="13" t="s">
        <v>567</v>
      </c>
      <c r="B287" s="6" t="s">
        <v>568</v>
      </c>
      <c r="C287" s="11">
        <v>287650.21999999997</v>
      </c>
      <c r="D287" s="11">
        <v>0</v>
      </c>
      <c r="E287" s="9">
        <f t="shared" si="9"/>
        <v>287650.21999999997</v>
      </c>
      <c r="F287" s="11">
        <v>25130.23</v>
      </c>
      <c r="G287" s="11">
        <v>0</v>
      </c>
      <c r="H287" s="10">
        <f t="shared" si="10"/>
        <v>25130.23</v>
      </c>
    </row>
    <row r="288" spans="1:8" x14ac:dyDescent="0.3">
      <c r="A288" s="13" t="s">
        <v>569</v>
      </c>
      <c r="B288" s="6" t="s">
        <v>570</v>
      </c>
      <c r="C288" s="11">
        <v>407645.49</v>
      </c>
      <c r="D288" s="11">
        <v>0</v>
      </c>
      <c r="E288" s="9">
        <f t="shared" si="9"/>
        <v>407645.49</v>
      </c>
      <c r="F288" s="11">
        <v>53803.41</v>
      </c>
      <c r="G288" s="11">
        <v>0</v>
      </c>
      <c r="H288" s="10">
        <f t="shared" si="10"/>
        <v>53803.41</v>
      </c>
    </row>
    <row r="289" spans="1:8" x14ac:dyDescent="0.3">
      <c r="A289" s="13" t="s">
        <v>571</v>
      </c>
      <c r="B289" s="6" t="s">
        <v>572</v>
      </c>
      <c r="C289" s="11">
        <v>306834.94</v>
      </c>
      <c r="D289" s="11">
        <v>0</v>
      </c>
      <c r="E289" s="9">
        <f t="shared" si="9"/>
        <v>306834.94</v>
      </c>
      <c r="F289" s="11">
        <v>86019.54</v>
      </c>
      <c r="G289" s="11">
        <v>0</v>
      </c>
      <c r="H289" s="10">
        <f t="shared" si="10"/>
        <v>86019.54</v>
      </c>
    </row>
    <row r="290" spans="1:8" x14ac:dyDescent="0.3">
      <c r="A290" s="13" t="s">
        <v>573</v>
      </c>
      <c r="B290" s="6" t="s">
        <v>574</v>
      </c>
      <c r="C290" s="11">
        <v>1393070.21</v>
      </c>
      <c r="D290" s="11">
        <v>0</v>
      </c>
      <c r="E290" s="9">
        <f t="shared" si="9"/>
        <v>1393070.21</v>
      </c>
      <c r="F290" s="11">
        <v>258800.15</v>
      </c>
      <c r="G290" s="11">
        <v>0</v>
      </c>
      <c r="H290" s="10">
        <f t="shared" si="10"/>
        <v>258800.15</v>
      </c>
    </row>
    <row r="291" spans="1:8" x14ac:dyDescent="0.3">
      <c r="A291" s="13" t="s">
        <v>575</v>
      </c>
      <c r="B291" s="6" t="s">
        <v>576</v>
      </c>
      <c r="C291" s="11">
        <v>749554.52</v>
      </c>
      <c r="D291" s="11">
        <v>0</v>
      </c>
      <c r="E291" s="9">
        <f t="shared" si="9"/>
        <v>749554.52</v>
      </c>
      <c r="F291" s="11">
        <v>302221.89</v>
      </c>
      <c r="G291" s="11">
        <v>0</v>
      </c>
      <c r="H291" s="10">
        <f t="shared" si="10"/>
        <v>302221.89</v>
      </c>
    </row>
    <row r="292" spans="1:8" x14ac:dyDescent="0.3">
      <c r="A292" s="13" t="s">
        <v>577</v>
      </c>
      <c r="B292" s="6" t="s">
        <v>578</v>
      </c>
      <c r="C292" s="11">
        <v>830956.54</v>
      </c>
      <c r="D292" s="11">
        <v>0</v>
      </c>
      <c r="E292" s="9">
        <f t="shared" si="9"/>
        <v>830956.54</v>
      </c>
      <c r="F292" s="11">
        <v>255421.99</v>
      </c>
      <c r="G292" s="11">
        <v>0</v>
      </c>
      <c r="H292" s="10">
        <f t="shared" si="10"/>
        <v>255421.99</v>
      </c>
    </row>
    <row r="293" spans="1:8" x14ac:dyDescent="0.3">
      <c r="A293" s="13" t="s">
        <v>579</v>
      </c>
      <c r="B293" s="6" t="s">
        <v>580</v>
      </c>
      <c r="C293" s="11">
        <v>250984.95</v>
      </c>
      <c r="D293" s="11">
        <v>0</v>
      </c>
      <c r="E293" s="9">
        <f t="shared" si="9"/>
        <v>250984.95</v>
      </c>
      <c r="F293" s="11">
        <v>25295.02</v>
      </c>
      <c r="G293" s="11">
        <v>0</v>
      </c>
      <c r="H293" s="10">
        <f t="shared" si="10"/>
        <v>25295.02</v>
      </c>
    </row>
    <row r="294" spans="1:8" x14ac:dyDescent="0.3">
      <c r="A294" s="13" t="s">
        <v>581</v>
      </c>
      <c r="B294" s="6" t="s">
        <v>582</v>
      </c>
      <c r="C294" s="11">
        <v>253127.54</v>
      </c>
      <c r="D294" s="11">
        <v>0</v>
      </c>
      <c r="E294" s="9">
        <f t="shared" si="9"/>
        <v>253127.54</v>
      </c>
      <c r="F294" s="11">
        <v>48200.6</v>
      </c>
      <c r="G294" s="11">
        <v>0</v>
      </c>
      <c r="H294" s="10">
        <f t="shared" si="10"/>
        <v>48200.6</v>
      </c>
    </row>
    <row r="295" spans="1:8" x14ac:dyDescent="0.3">
      <c r="A295" s="13" t="s">
        <v>583</v>
      </c>
      <c r="B295" s="6" t="s">
        <v>584</v>
      </c>
      <c r="C295" s="11">
        <v>289585.21000000002</v>
      </c>
      <c r="D295" s="11">
        <v>0</v>
      </c>
      <c r="E295" s="9">
        <f t="shared" si="9"/>
        <v>289585.21000000002</v>
      </c>
      <c r="F295" s="11">
        <v>100026.55</v>
      </c>
      <c r="G295" s="11">
        <v>0</v>
      </c>
      <c r="H295" s="10">
        <f t="shared" si="10"/>
        <v>100026.55</v>
      </c>
    </row>
    <row r="296" spans="1:8" x14ac:dyDescent="0.3">
      <c r="A296" s="13" t="s">
        <v>585</v>
      </c>
      <c r="B296" s="6" t="s">
        <v>586</v>
      </c>
      <c r="C296" s="11">
        <v>323346.81</v>
      </c>
      <c r="D296" s="11">
        <v>0</v>
      </c>
      <c r="E296" s="9">
        <f t="shared" si="9"/>
        <v>323346.81</v>
      </c>
      <c r="F296" s="11">
        <v>85937.14</v>
      </c>
      <c r="G296" s="11">
        <v>0</v>
      </c>
      <c r="H296" s="10">
        <f t="shared" si="10"/>
        <v>85937.14</v>
      </c>
    </row>
    <row r="297" spans="1:8" x14ac:dyDescent="0.3">
      <c r="A297" s="13" t="s">
        <v>587</v>
      </c>
      <c r="B297" s="6" t="s">
        <v>588</v>
      </c>
      <c r="C297" s="11">
        <v>1274385.44</v>
      </c>
      <c r="D297" s="11">
        <v>314773.69</v>
      </c>
      <c r="E297" s="9">
        <f t="shared" si="9"/>
        <v>959611.75</v>
      </c>
      <c r="F297" s="11">
        <v>354954.17</v>
      </c>
      <c r="G297" s="11">
        <v>0</v>
      </c>
      <c r="H297" s="10">
        <f t="shared" si="10"/>
        <v>354954.17</v>
      </c>
    </row>
    <row r="298" spans="1:8" x14ac:dyDescent="0.3">
      <c r="A298" s="13" t="s">
        <v>589</v>
      </c>
      <c r="B298" s="6" t="s">
        <v>590</v>
      </c>
      <c r="C298" s="11">
        <v>740415.28</v>
      </c>
      <c r="D298" s="11">
        <v>0</v>
      </c>
      <c r="E298" s="9">
        <f t="shared" si="9"/>
        <v>740415.28</v>
      </c>
      <c r="F298" s="11">
        <v>124415.23</v>
      </c>
      <c r="G298" s="11">
        <v>0</v>
      </c>
      <c r="H298" s="10">
        <f t="shared" si="10"/>
        <v>124415.23</v>
      </c>
    </row>
    <row r="299" spans="1:8" x14ac:dyDescent="0.3">
      <c r="A299" s="13" t="s">
        <v>591</v>
      </c>
      <c r="B299" s="6" t="s">
        <v>592</v>
      </c>
      <c r="C299" s="11">
        <v>923336.2</v>
      </c>
      <c r="D299" s="11">
        <v>0</v>
      </c>
      <c r="E299" s="9">
        <f t="shared" si="9"/>
        <v>923336.2</v>
      </c>
      <c r="F299" s="11">
        <v>1410258.96</v>
      </c>
      <c r="G299" s="11">
        <v>0</v>
      </c>
      <c r="H299" s="10">
        <f t="shared" si="10"/>
        <v>1410258.96</v>
      </c>
    </row>
    <row r="300" spans="1:8" x14ac:dyDescent="0.3">
      <c r="A300" s="13" t="s">
        <v>593</v>
      </c>
      <c r="B300" s="6" t="s">
        <v>594</v>
      </c>
      <c r="C300" s="11">
        <v>862662.77</v>
      </c>
      <c r="D300" s="11">
        <v>0</v>
      </c>
      <c r="E300" s="9">
        <f t="shared" si="9"/>
        <v>862662.77</v>
      </c>
      <c r="F300" s="11">
        <v>579643.13</v>
      </c>
      <c r="G300" s="11">
        <v>0</v>
      </c>
      <c r="H300" s="10">
        <f t="shared" si="10"/>
        <v>579643.13</v>
      </c>
    </row>
    <row r="301" spans="1:8" x14ac:dyDescent="0.3">
      <c r="A301" s="13" t="s">
        <v>595</v>
      </c>
      <c r="B301" s="6" t="s">
        <v>596</v>
      </c>
      <c r="C301" s="11">
        <v>1287449.1599999999</v>
      </c>
      <c r="D301" s="11">
        <v>0</v>
      </c>
      <c r="E301" s="9">
        <f t="shared" si="9"/>
        <v>1287449.1599999999</v>
      </c>
      <c r="F301" s="11">
        <v>825589.79</v>
      </c>
      <c r="G301" s="11">
        <v>0</v>
      </c>
      <c r="H301" s="10">
        <f t="shared" si="10"/>
        <v>825589.79</v>
      </c>
    </row>
    <row r="302" spans="1:8" x14ac:dyDescent="0.3">
      <c r="A302" s="13" t="s">
        <v>597</v>
      </c>
      <c r="B302" s="6" t="s">
        <v>598</v>
      </c>
      <c r="C302" s="11">
        <v>348886.11</v>
      </c>
      <c r="D302" s="11">
        <v>0</v>
      </c>
      <c r="E302" s="9">
        <f t="shared" si="9"/>
        <v>348886.11</v>
      </c>
      <c r="F302" s="11">
        <v>78686.45</v>
      </c>
      <c r="G302" s="11">
        <v>0</v>
      </c>
      <c r="H302" s="10">
        <f t="shared" si="10"/>
        <v>78686.45</v>
      </c>
    </row>
    <row r="303" spans="1:8" x14ac:dyDescent="0.3">
      <c r="A303" s="13" t="s">
        <v>599</v>
      </c>
      <c r="B303" s="6" t="s">
        <v>600</v>
      </c>
      <c r="C303" s="11">
        <v>1061911.6499999999</v>
      </c>
      <c r="D303" s="11">
        <v>0</v>
      </c>
      <c r="E303" s="9">
        <f t="shared" si="9"/>
        <v>1061911.6499999999</v>
      </c>
      <c r="F303" s="11">
        <v>226666.42</v>
      </c>
      <c r="G303" s="11">
        <v>0</v>
      </c>
      <c r="H303" s="10">
        <f t="shared" si="10"/>
        <v>226666.42</v>
      </c>
    </row>
    <row r="304" spans="1:8" x14ac:dyDescent="0.3">
      <c r="A304" s="13" t="s">
        <v>601</v>
      </c>
      <c r="B304" s="6" t="s">
        <v>602</v>
      </c>
      <c r="C304" s="11">
        <v>2429865.9700000002</v>
      </c>
      <c r="D304" s="11">
        <v>0</v>
      </c>
      <c r="E304" s="9">
        <f t="shared" si="9"/>
        <v>2429865.9700000002</v>
      </c>
      <c r="F304" s="11">
        <v>1119489.8600000001</v>
      </c>
      <c r="G304" s="11">
        <v>0</v>
      </c>
      <c r="H304" s="10">
        <f t="shared" si="10"/>
        <v>1119489.8600000001</v>
      </c>
    </row>
    <row r="305" spans="1:8" x14ac:dyDescent="0.3">
      <c r="A305" s="13" t="s">
        <v>603</v>
      </c>
      <c r="B305" s="6" t="s">
        <v>604</v>
      </c>
      <c r="C305" s="11">
        <v>324659.78000000003</v>
      </c>
      <c r="D305" s="11">
        <v>0</v>
      </c>
      <c r="E305" s="9">
        <f t="shared" si="9"/>
        <v>324659.78000000003</v>
      </c>
      <c r="F305" s="11">
        <v>92693.46</v>
      </c>
      <c r="G305" s="11">
        <v>0</v>
      </c>
      <c r="H305" s="10">
        <f t="shared" si="10"/>
        <v>92693.46</v>
      </c>
    </row>
    <row r="306" spans="1:8" x14ac:dyDescent="0.3">
      <c r="A306" s="13" t="s">
        <v>605</v>
      </c>
      <c r="B306" s="6" t="s">
        <v>606</v>
      </c>
      <c r="C306" s="11">
        <v>2037448.01</v>
      </c>
      <c r="D306" s="11">
        <v>0</v>
      </c>
      <c r="E306" s="9">
        <f t="shared" si="9"/>
        <v>2037448.01</v>
      </c>
      <c r="F306" s="11">
        <v>546438.27</v>
      </c>
      <c r="G306" s="11">
        <v>0</v>
      </c>
      <c r="H306" s="10">
        <f t="shared" si="10"/>
        <v>546438.27</v>
      </c>
    </row>
    <row r="307" spans="1:8" x14ac:dyDescent="0.3">
      <c r="A307" s="13" t="s">
        <v>607</v>
      </c>
      <c r="B307" s="6" t="s">
        <v>608</v>
      </c>
      <c r="C307" s="11">
        <v>310381.76</v>
      </c>
      <c r="D307" s="11">
        <v>0</v>
      </c>
      <c r="E307" s="9">
        <f t="shared" si="9"/>
        <v>310381.76</v>
      </c>
      <c r="F307" s="11">
        <v>131336.34</v>
      </c>
      <c r="G307" s="11">
        <v>0</v>
      </c>
      <c r="H307" s="10">
        <f t="shared" si="10"/>
        <v>131336.34</v>
      </c>
    </row>
    <row r="308" spans="1:8" x14ac:dyDescent="0.3">
      <c r="A308" s="13" t="s">
        <v>609</v>
      </c>
      <c r="B308" s="6" t="s">
        <v>610</v>
      </c>
      <c r="C308" s="11">
        <v>1393512.67</v>
      </c>
      <c r="D308" s="11">
        <v>0</v>
      </c>
      <c r="E308" s="9">
        <f t="shared" si="9"/>
        <v>1393512.67</v>
      </c>
      <c r="F308" s="11">
        <v>375635.11</v>
      </c>
      <c r="G308" s="11">
        <v>0</v>
      </c>
      <c r="H308" s="10">
        <f t="shared" si="10"/>
        <v>375635.11</v>
      </c>
    </row>
    <row r="309" spans="1:8" x14ac:dyDescent="0.3">
      <c r="A309" s="13" t="s">
        <v>611</v>
      </c>
      <c r="B309" s="6" t="s">
        <v>612</v>
      </c>
      <c r="C309" s="11">
        <v>280145.34000000003</v>
      </c>
      <c r="D309" s="11">
        <v>0</v>
      </c>
      <c r="E309" s="9">
        <f t="shared" si="9"/>
        <v>280145.34000000003</v>
      </c>
      <c r="F309" s="11">
        <v>89068.12</v>
      </c>
      <c r="G309" s="11">
        <v>0</v>
      </c>
      <c r="H309" s="10">
        <f t="shared" si="10"/>
        <v>89068.12</v>
      </c>
    </row>
    <row r="310" spans="1:8" x14ac:dyDescent="0.3">
      <c r="A310" s="13" t="s">
        <v>613</v>
      </c>
      <c r="B310" s="6" t="s">
        <v>614</v>
      </c>
      <c r="C310" s="11">
        <v>408131.91</v>
      </c>
      <c r="D310" s="11">
        <v>0</v>
      </c>
      <c r="E310" s="9">
        <f t="shared" si="9"/>
        <v>408131.91</v>
      </c>
      <c r="F310" s="11">
        <v>58994.239999999998</v>
      </c>
      <c r="G310" s="11">
        <v>0</v>
      </c>
      <c r="H310" s="10">
        <f t="shared" si="10"/>
        <v>58994.239999999998</v>
      </c>
    </row>
    <row r="311" spans="1:8" x14ac:dyDescent="0.3">
      <c r="A311" s="13" t="s">
        <v>615</v>
      </c>
      <c r="B311" s="6" t="s">
        <v>616</v>
      </c>
      <c r="C311" s="11">
        <v>418707.76</v>
      </c>
      <c r="D311" s="11">
        <v>0</v>
      </c>
      <c r="E311" s="9">
        <f t="shared" si="9"/>
        <v>418707.76</v>
      </c>
      <c r="F311" s="11">
        <v>357014.03</v>
      </c>
      <c r="G311" s="11">
        <v>0</v>
      </c>
      <c r="H311" s="10">
        <f t="shared" si="10"/>
        <v>357014.03</v>
      </c>
    </row>
    <row r="312" spans="1:8" x14ac:dyDescent="0.3">
      <c r="A312" s="13" t="s">
        <v>617</v>
      </c>
      <c r="B312" s="6" t="s">
        <v>618</v>
      </c>
      <c r="C312" s="11">
        <v>1395171.81</v>
      </c>
      <c r="D312" s="11">
        <v>0</v>
      </c>
      <c r="E312" s="9">
        <f t="shared" si="9"/>
        <v>1395171.81</v>
      </c>
      <c r="F312" s="11">
        <v>383462.56</v>
      </c>
      <c r="G312" s="11">
        <v>0</v>
      </c>
      <c r="H312" s="10">
        <f t="shared" si="10"/>
        <v>383462.56</v>
      </c>
    </row>
    <row r="313" spans="1:8" x14ac:dyDescent="0.3">
      <c r="A313" s="13" t="s">
        <v>619</v>
      </c>
      <c r="B313" s="6" t="s">
        <v>620</v>
      </c>
      <c r="C313" s="11">
        <v>1598431.01</v>
      </c>
      <c r="D313" s="11">
        <v>0</v>
      </c>
      <c r="E313" s="9">
        <f t="shared" si="9"/>
        <v>1598431.01</v>
      </c>
      <c r="F313" s="11">
        <v>802107.44</v>
      </c>
      <c r="G313" s="11">
        <v>0</v>
      </c>
      <c r="H313" s="10">
        <f t="shared" si="10"/>
        <v>802107.44</v>
      </c>
    </row>
    <row r="314" spans="1:8" x14ac:dyDescent="0.3">
      <c r="A314" s="13" t="s">
        <v>621</v>
      </c>
      <c r="B314" s="6" t="s">
        <v>622</v>
      </c>
      <c r="C314" s="11">
        <v>624491.06999999995</v>
      </c>
      <c r="D314" s="11">
        <v>0</v>
      </c>
      <c r="E314" s="9">
        <f t="shared" si="9"/>
        <v>624491.06999999995</v>
      </c>
      <c r="F314" s="11">
        <v>272477.59000000003</v>
      </c>
      <c r="G314" s="11">
        <v>0</v>
      </c>
      <c r="H314" s="10">
        <f t="shared" si="10"/>
        <v>272477.59000000003</v>
      </c>
    </row>
    <row r="315" spans="1:8" x14ac:dyDescent="0.3">
      <c r="A315" s="13" t="s">
        <v>623</v>
      </c>
      <c r="B315" s="6" t="s">
        <v>624</v>
      </c>
      <c r="C315" s="11">
        <v>3311755.43</v>
      </c>
      <c r="D315" s="11">
        <v>0</v>
      </c>
      <c r="E315" s="9">
        <f t="shared" si="9"/>
        <v>3311755.43</v>
      </c>
      <c r="F315" s="11">
        <v>854262.97</v>
      </c>
      <c r="G315" s="11">
        <v>0</v>
      </c>
      <c r="H315" s="10">
        <f t="shared" si="10"/>
        <v>854262.97</v>
      </c>
    </row>
    <row r="316" spans="1:8" x14ac:dyDescent="0.3">
      <c r="A316" s="13" t="s">
        <v>625</v>
      </c>
      <c r="B316" s="6" t="s">
        <v>626</v>
      </c>
      <c r="C316" s="11">
        <v>1842430.58</v>
      </c>
      <c r="D316" s="11">
        <v>0</v>
      </c>
      <c r="E316" s="9">
        <f t="shared" si="9"/>
        <v>1842430.58</v>
      </c>
      <c r="F316" s="11">
        <v>1199000.26</v>
      </c>
      <c r="G316" s="11">
        <v>0</v>
      </c>
      <c r="H316" s="10">
        <f t="shared" si="10"/>
        <v>1199000.26</v>
      </c>
    </row>
    <row r="317" spans="1:8" x14ac:dyDescent="0.3">
      <c r="A317" s="13" t="s">
        <v>627</v>
      </c>
      <c r="B317" s="6" t="s">
        <v>628</v>
      </c>
      <c r="C317" s="11">
        <v>275922.39</v>
      </c>
      <c r="D317" s="11">
        <v>0</v>
      </c>
      <c r="E317" s="9">
        <f t="shared" si="9"/>
        <v>275922.39</v>
      </c>
      <c r="F317" s="11">
        <v>39796.39</v>
      </c>
      <c r="G317" s="11">
        <v>0</v>
      </c>
      <c r="H317" s="10">
        <f t="shared" si="10"/>
        <v>39796.39</v>
      </c>
    </row>
    <row r="318" spans="1:8" x14ac:dyDescent="0.3">
      <c r="A318" s="13" t="s">
        <v>629</v>
      </c>
      <c r="B318" s="6" t="s">
        <v>630</v>
      </c>
      <c r="C318" s="11">
        <v>3617410.34</v>
      </c>
      <c r="D318" s="11">
        <v>0</v>
      </c>
      <c r="E318" s="9">
        <f t="shared" si="9"/>
        <v>3617410.34</v>
      </c>
      <c r="F318" s="11">
        <v>929324.07</v>
      </c>
      <c r="G318" s="11">
        <v>0</v>
      </c>
      <c r="H318" s="10">
        <f t="shared" si="10"/>
        <v>929324.07</v>
      </c>
    </row>
    <row r="319" spans="1:8" x14ac:dyDescent="0.3">
      <c r="A319" s="13" t="s">
        <v>631</v>
      </c>
      <c r="B319" s="6" t="s">
        <v>632</v>
      </c>
      <c r="C319" s="11">
        <v>448046.41</v>
      </c>
      <c r="D319" s="11">
        <v>0</v>
      </c>
      <c r="E319" s="9">
        <f t="shared" si="9"/>
        <v>448046.41</v>
      </c>
      <c r="F319" s="11">
        <v>60147.76</v>
      </c>
      <c r="G319" s="11">
        <v>0</v>
      </c>
      <c r="H319" s="10">
        <f t="shared" si="10"/>
        <v>60147.76</v>
      </c>
    </row>
    <row r="320" spans="1:8" x14ac:dyDescent="0.3">
      <c r="A320" s="13" t="s">
        <v>633</v>
      </c>
      <c r="B320" s="6" t="s">
        <v>634</v>
      </c>
      <c r="C320" s="11">
        <v>333894.81</v>
      </c>
      <c r="D320" s="11">
        <v>0</v>
      </c>
      <c r="E320" s="9">
        <f t="shared" si="9"/>
        <v>333894.81</v>
      </c>
      <c r="F320" s="11">
        <v>144601.79999999999</v>
      </c>
      <c r="G320" s="11">
        <v>0</v>
      </c>
      <c r="H320" s="10">
        <f t="shared" si="10"/>
        <v>144601.79999999999</v>
      </c>
    </row>
    <row r="321" spans="1:8" x14ac:dyDescent="0.3">
      <c r="A321" s="13" t="s">
        <v>635</v>
      </c>
      <c r="B321" s="6" t="s">
        <v>636</v>
      </c>
      <c r="C321" s="11">
        <v>653111.91</v>
      </c>
      <c r="D321" s="11">
        <v>0</v>
      </c>
      <c r="E321" s="9">
        <f t="shared" si="9"/>
        <v>653111.91</v>
      </c>
      <c r="F321" s="11">
        <v>156466.57</v>
      </c>
      <c r="G321" s="11">
        <v>0</v>
      </c>
      <c r="H321" s="10">
        <f t="shared" si="10"/>
        <v>156466.57</v>
      </c>
    </row>
    <row r="322" spans="1:8" x14ac:dyDescent="0.3">
      <c r="A322" s="13" t="s">
        <v>637</v>
      </c>
      <c r="B322" s="6" t="s">
        <v>638</v>
      </c>
      <c r="C322" s="11">
        <v>262610.57</v>
      </c>
      <c r="D322" s="11">
        <v>0</v>
      </c>
      <c r="E322" s="9">
        <f t="shared" si="9"/>
        <v>262610.57</v>
      </c>
      <c r="F322" s="11">
        <v>60806.91</v>
      </c>
      <c r="G322" s="11">
        <v>0</v>
      </c>
      <c r="H322" s="10">
        <f t="shared" si="10"/>
        <v>60806.91</v>
      </c>
    </row>
    <row r="323" spans="1:8" x14ac:dyDescent="0.3">
      <c r="A323" s="13" t="s">
        <v>639</v>
      </c>
      <c r="B323" s="6" t="s">
        <v>640</v>
      </c>
      <c r="C323" s="11">
        <v>485786.23</v>
      </c>
      <c r="D323" s="11">
        <v>0</v>
      </c>
      <c r="E323" s="9">
        <f t="shared" si="9"/>
        <v>485786.23</v>
      </c>
      <c r="F323" s="11">
        <v>103569.5</v>
      </c>
      <c r="G323" s="11">
        <v>0</v>
      </c>
      <c r="H323" s="10">
        <f t="shared" si="10"/>
        <v>103569.5</v>
      </c>
    </row>
    <row r="324" spans="1:8" x14ac:dyDescent="0.3">
      <c r="A324" s="13" t="s">
        <v>641</v>
      </c>
      <c r="B324" s="6" t="s">
        <v>642</v>
      </c>
      <c r="C324" s="11">
        <v>4892425.1100000003</v>
      </c>
      <c r="D324" s="11">
        <v>0</v>
      </c>
      <c r="E324" s="9">
        <f t="shared" si="9"/>
        <v>4892425.1100000003</v>
      </c>
      <c r="F324" s="11">
        <v>4101582.79</v>
      </c>
      <c r="G324" s="11">
        <v>0</v>
      </c>
      <c r="H324" s="10">
        <f t="shared" si="10"/>
        <v>4101582.79</v>
      </c>
    </row>
    <row r="325" spans="1:8" x14ac:dyDescent="0.3">
      <c r="A325" s="13" t="s">
        <v>643</v>
      </c>
      <c r="B325" s="6" t="s">
        <v>644</v>
      </c>
      <c r="C325" s="11">
        <v>449762.83</v>
      </c>
      <c r="D325" s="11">
        <v>0</v>
      </c>
      <c r="E325" s="9">
        <f t="shared" si="9"/>
        <v>449762.83</v>
      </c>
      <c r="F325" s="11">
        <v>80087.149999999994</v>
      </c>
      <c r="G325" s="11">
        <v>0</v>
      </c>
      <c r="H325" s="10">
        <f t="shared" si="10"/>
        <v>80087.149999999994</v>
      </c>
    </row>
    <row r="326" spans="1:8" x14ac:dyDescent="0.3">
      <c r="A326" s="13" t="s">
        <v>645</v>
      </c>
      <c r="B326" s="6" t="s">
        <v>646</v>
      </c>
      <c r="C326" s="11">
        <v>318786.48</v>
      </c>
      <c r="D326" s="11">
        <v>0</v>
      </c>
      <c r="E326" s="9">
        <f t="shared" si="9"/>
        <v>318786.48</v>
      </c>
      <c r="F326" s="11">
        <v>58170.3</v>
      </c>
      <c r="G326" s="11">
        <v>0</v>
      </c>
      <c r="H326" s="10">
        <f t="shared" si="10"/>
        <v>58170.3</v>
      </c>
    </row>
    <row r="327" spans="1:8" x14ac:dyDescent="0.3">
      <c r="A327" s="13" t="s">
        <v>647</v>
      </c>
      <c r="B327" s="6" t="s">
        <v>648</v>
      </c>
      <c r="C327" s="11">
        <v>323723.7</v>
      </c>
      <c r="D327" s="11">
        <v>0</v>
      </c>
      <c r="E327" s="9">
        <f t="shared" si="9"/>
        <v>323723.7</v>
      </c>
      <c r="F327" s="11">
        <v>61878.04</v>
      </c>
      <c r="G327" s="11">
        <v>0</v>
      </c>
      <c r="H327" s="10">
        <f t="shared" si="10"/>
        <v>61878.04</v>
      </c>
    </row>
    <row r="328" spans="1:8" x14ac:dyDescent="0.3">
      <c r="A328" s="13" t="s">
        <v>649</v>
      </c>
      <c r="B328" s="6" t="s">
        <v>650</v>
      </c>
      <c r="C328" s="11">
        <v>434164.14</v>
      </c>
      <c r="D328" s="11">
        <v>0</v>
      </c>
      <c r="E328" s="9">
        <f t="shared" ref="E328:E391" si="11">C328-D328</f>
        <v>434164.14</v>
      </c>
      <c r="F328" s="11">
        <v>64761.83</v>
      </c>
      <c r="G328" s="11">
        <v>0</v>
      </c>
      <c r="H328" s="10">
        <f t="shared" ref="H328:H391" si="12">F328-G328</f>
        <v>64761.83</v>
      </c>
    </row>
    <row r="329" spans="1:8" x14ac:dyDescent="0.3">
      <c r="A329" s="13" t="s">
        <v>651</v>
      </c>
      <c r="B329" s="6" t="s">
        <v>652</v>
      </c>
      <c r="C329" s="11">
        <v>790610.44</v>
      </c>
      <c r="D329" s="11">
        <v>0</v>
      </c>
      <c r="E329" s="9">
        <f t="shared" si="11"/>
        <v>790610.44</v>
      </c>
      <c r="F329" s="11">
        <v>198075.63</v>
      </c>
      <c r="G329" s="11">
        <v>0</v>
      </c>
      <c r="H329" s="10">
        <f t="shared" si="12"/>
        <v>198075.63</v>
      </c>
    </row>
    <row r="330" spans="1:8" x14ac:dyDescent="0.3">
      <c r="A330" s="13" t="s">
        <v>653</v>
      </c>
      <c r="B330" s="6" t="s">
        <v>654</v>
      </c>
      <c r="C330" s="11">
        <v>7811332.7699999996</v>
      </c>
      <c r="D330" s="11">
        <v>0</v>
      </c>
      <c r="E330" s="9">
        <f t="shared" si="11"/>
        <v>7811332.7699999996</v>
      </c>
      <c r="F330" s="11">
        <v>3971729.55</v>
      </c>
      <c r="G330" s="11">
        <v>0</v>
      </c>
      <c r="H330" s="10">
        <f t="shared" si="12"/>
        <v>3971729.55</v>
      </c>
    </row>
    <row r="331" spans="1:8" x14ac:dyDescent="0.3">
      <c r="A331" s="13" t="s">
        <v>655</v>
      </c>
      <c r="B331" s="6" t="s">
        <v>656</v>
      </c>
      <c r="C331" s="11">
        <v>5131883.8</v>
      </c>
      <c r="D331" s="11">
        <v>0</v>
      </c>
      <c r="E331" s="9">
        <f t="shared" si="11"/>
        <v>5131883.8</v>
      </c>
      <c r="F331" s="11">
        <v>982962.69</v>
      </c>
      <c r="G331" s="11">
        <v>0</v>
      </c>
      <c r="H331" s="10">
        <f t="shared" si="12"/>
        <v>982962.69</v>
      </c>
    </row>
    <row r="332" spans="1:8" x14ac:dyDescent="0.3">
      <c r="A332" s="13" t="s">
        <v>657</v>
      </c>
      <c r="B332" s="6" t="s">
        <v>658</v>
      </c>
      <c r="C332" s="11">
        <v>2004771.43</v>
      </c>
      <c r="D332" s="11">
        <v>0</v>
      </c>
      <c r="E332" s="9">
        <f t="shared" si="11"/>
        <v>2004771.43</v>
      </c>
      <c r="F332" s="11">
        <v>416255.45</v>
      </c>
      <c r="G332" s="11">
        <v>0</v>
      </c>
      <c r="H332" s="10">
        <f t="shared" si="12"/>
        <v>416255.45</v>
      </c>
    </row>
    <row r="333" spans="1:8" x14ac:dyDescent="0.3">
      <c r="A333" s="13" t="s">
        <v>659</v>
      </c>
      <c r="B333" s="6" t="s">
        <v>660</v>
      </c>
      <c r="C333" s="11">
        <v>2444660.4300000002</v>
      </c>
      <c r="D333" s="11">
        <v>0</v>
      </c>
      <c r="E333" s="9">
        <f t="shared" si="11"/>
        <v>2444660.4300000002</v>
      </c>
      <c r="F333" s="11">
        <v>1275379.67</v>
      </c>
      <c r="G333" s="11">
        <v>0</v>
      </c>
      <c r="H333" s="10">
        <f t="shared" si="12"/>
        <v>1275379.67</v>
      </c>
    </row>
    <row r="334" spans="1:8" x14ac:dyDescent="0.3">
      <c r="A334" s="13" t="s">
        <v>661</v>
      </c>
      <c r="B334" s="6" t="s">
        <v>662</v>
      </c>
      <c r="C334" s="11">
        <v>601468.07999999996</v>
      </c>
      <c r="D334" s="11">
        <v>0</v>
      </c>
      <c r="E334" s="9">
        <f t="shared" si="11"/>
        <v>601468.07999999996</v>
      </c>
      <c r="F334" s="11">
        <v>118730.03</v>
      </c>
      <c r="G334" s="11">
        <v>0</v>
      </c>
      <c r="H334" s="10">
        <f t="shared" si="12"/>
        <v>118730.03</v>
      </c>
    </row>
    <row r="335" spans="1:8" x14ac:dyDescent="0.3">
      <c r="A335" s="13" t="s">
        <v>663</v>
      </c>
      <c r="B335" s="6" t="s">
        <v>664</v>
      </c>
      <c r="C335" s="11">
        <v>540438.9</v>
      </c>
      <c r="D335" s="11">
        <v>0</v>
      </c>
      <c r="E335" s="9">
        <f t="shared" si="11"/>
        <v>540438.9</v>
      </c>
      <c r="F335" s="11">
        <v>95000.5</v>
      </c>
      <c r="G335" s="11">
        <v>0</v>
      </c>
      <c r="H335" s="10">
        <f t="shared" si="12"/>
        <v>95000.5</v>
      </c>
    </row>
    <row r="336" spans="1:8" x14ac:dyDescent="0.3">
      <c r="A336" s="13" t="s">
        <v>665</v>
      </c>
      <c r="B336" s="6" t="s">
        <v>666</v>
      </c>
      <c r="C336" s="11">
        <v>1527397.13</v>
      </c>
      <c r="D336" s="11">
        <v>0</v>
      </c>
      <c r="E336" s="9">
        <f t="shared" si="11"/>
        <v>1527397.13</v>
      </c>
      <c r="F336" s="11">
        <v>353965.44</v>
      </c>
      <c r="G336" s="11">
        <v>0</v>
      </c>
      <c r="H336" s="10">
        <f t="shared" si="12"/>
        <v>353965.44</v>
      </c>
    </row>
    <row r="337" spans="1:8" x14ac:dyDescent="0.3">
      <c r="A337" s="13" t="s">
        <v>667</v>
      </c>
      <c r="B337" s="6" t="s">
        <v>668</v>
      </c>
      <c r="C337" s="11">
        <v>441071.89</v>
      </c>
      <c r="D337" s="11">
        <v>0</v>
      </c>
      <c r="E337" s="9">
        <f t="shared" si="11"/>
        <v>441071.89</v>
      </c>
      <c r="F337" s="11">
        <v>80911.100000000006</v>
      </c>
      <c r="G337" s="11">
        <v>0</v>
      </c>
      <c r="H337" s="10">
        <f t="shared" si="12"/>
        <v>80911.100000000006</v>
      </c>
    </row>
    <row r="338" spans="1:8" x14ac:dyDescent="0.3">
      <c r="A338" s="13" t="s">
        <v>669</v>
      </c>
      <c r="B338" s="6" t="s">
        <v>670</v>
      </c>
      <c r="C338" s="11">
        <v>199606.01</v>
      </c>
      <c r="D338" s="11">
        <v>0</v>
      </c>
      <c r="E338" s="9">
        <f t="shared" si="11"/>
        <v>199606.01</v>
      </c>
      <c r="F338" s="11">
        <v>30733.03</v>
      </c>
      <c r="G338" s="11">
        <v>0</v>
      </c>
      <c r="H338" s="10">
        <f t="shared" si="12"/>
        <v>30733.03</v>
      </c>
    </row>
    <row r="339" spans="1:8" x14ac:dyDescent="0.3">
      <c r="A339" s="13" t="s">
        <v>671</v>
      </c>
      <c r="B339" s="6" t="s">
        <v>672</v>
      </c>
      <c r="C339" s="11">
        <v>405220.93</v>
      </c>
      <c r="D339" s="11">
        <v>0</v>
      </c>
      <c r="E339" s="9">
        <f t="shared" si="11"/>
        <v>405220.93</v>
      </c>
      <c r="F339" s="11">
        <v>271406.46000000002</v>
      </c>
      <c r="G339" s="11">
        <v>0</v>
      </c>
      <c r="H339" s="10">
        <f t="shared" si="12"/>
        <v>271406.46000000002</v>
      </c>
    </row>
    <row r="340" spans="1:8" x14ac:dyDescent="0.3">
      <c r="A340" s="13" t="s">
        <v>673</v>
      </c>
      <c r="B340" s="6" t="s">
        <v>674</v>
      </c>
      <c r="C340" s="11">
        <v>7479925.8200000003</v>
      </c>
      <c r="D340" s="11">
        <v>0</v>
      </c>
      <c r="E340" s="9">
        <f t="shared" si="11"/>
        <v>7479925.8200000003</v>
      </c>
      <c r="F340" s="11">
        <v>4164284.77</v>
      </c>
      <c r="G340" s="11">
        <v>0</v>
      </c>
      <c r="H340" s="10">
        <f t="shared" si="12"/>
        <v>4164284.77</v>
      </c>
    </row>
    <row r="341" spans="1:8" x14ac:dyDescent="0.3">
      <c r="A341" s="13" t="s">
        <v>675</v>
      </c>
      <c r="B341" s="6" t="s">
        <v>676</v>
      </c>
      <c r="C341" s="11">
        <v>322574.48</v>
      </c>
      <c r="D341" s="11">
        <v>0</v>
      </c>
      <c r="E341" s="9">
        <f t="shared" si="11"/>
        <v>322574.48</v>
      </c>
      <c r="F341" s="11">
        <v>71435.759999999995</v>
      </c>
      <c r="G341" s="11">
        <v>0</v>
      </c>
      <c r="H341" s="10">
        <f t="shared" si="12"/>
        <v>71435.759999999995</v>
      </c>
    </row>
    <row r="342" spans="1:8" x14ac:dyDescent="0.3">
      <c r="A342" s="13" t="s">
        <v>677</v>
      </c>
      <c r="B342" s="6" t="s">
        <v>678</v>
      </c>
      <c r="C342" s="11">
        <v>797888.26</v>
      </c>
      <c r="D342" s="11">
        <v>0</v>
      </c>
      <c r="E342" s="9">
        <f t="shared" si="11"/>
        <v>797888.26</v>
      </c>
      <c r="F342" s="11">
        <v>139822.94</v>
      </c>
      <c r="G342" s="11">
        <v>0</v>
      </c>
      <c r="H342" s="10">
        <f t="shared" si="12"/>
        <v>139822.94</v>
      </c>
    </row>
    <row r="343" spans="1:8" x14ac:dyDescent="0.3">
      <c r="A343" s="13" t="s">
        <v>679</v>
      </c>
      <c r="B343" s="6" t="s">
        <v>680</v>
      </c>
      <c r="C343" s="11">
        <v>2547941.16</v>
      </c>
      <c r="D343" s="11">
        <v>0</v>
      </c>
      <c r="E343" s="9">
        <f t="shared" si="11"/>
        <v>2547941.16</v>
      </c>
      <c r="F343" s="11">
        <v>462725.77</v>
      </c>
      <c r="G343" s="11">
        <v>0</v>
      </c>
      <c r="H343" s="10">
        <f t="shared" si="12"/>
        <v>462725.77</v>
      </c>
    </row>
    <row r="344" spans="1:8" x14ac:dyDescent="0.3">
      <c r="A344" s="13" t="s">
        <v>681</v>
      </c>
      <c r="B344" s="6" t="s">
        <v>682</v>
      </c>
      <c r="C344" s="11">
        <v>916443.16</v>
      </c>
      <c r="D344" s="11">
        <v>0</v>
      </c>
      <c r="E344" s="9">
        <f t="shared" si="11"/>
        <v>916443.16</v>
      </c>
      <c r="F344" s="11">
        <v>853686.21</v>
      </c>
      <c r="G344" s="11">
        <v>0</v>
      </c>
      <c r="H344" s="10">
        <f t="shared" si="12"/>
        <v>853686.21</v>
      </c>
    </row>
    <row r="345" spans="1:8" x14ac:dyDescent="0.3">
      <c r="A345" s="13" t="s">
        <v>683</v>
      </c>
      <c r="B345" s="6" t="s">
        <v>684</v>
      </c>
      <c r="C345" s="11">
        <v>636168.14</v>
      </c>
      <c r="D345" s="11">
        <v>0</v>
      </c>
      <c r="E345" s="9">
        <f t="shared" si="11"/>
        <v>636168.14</v>
      </c>
      <c r="F345" s="11">
        <v>358661.91</v>
      </c>
      <c r="G345" s="11">
        <v>0</v>
      </c>
      <c r="H345" s="10">
        <f t="shared" si="12"/>
        <v>358661.91</v>
      </c>
    </row>
    <row r="346" spans="1:8" x14ac:dyDescent="0.3">
      <c r="A346" s="13" t="s">
        <v>685</v>
      </c>
      <c r="B346" s="6" t="s">
        <v>686</v>
      </c>
      <c r="C346" s="11">
        <v>542916.69999999995</v>
      </c>
      <c r="D346" s="11">
        <v>0</v>
      </c>
      <c r="E346" s="9">
        <f t="shared" si="11"/>
        <v>542916.69999999995</v>
      </c>
      <c r="F346" s="11">
        <v>143942.65</v>
      </c>
      <c r="G346" s="11">
        <v>0</v>
      </c>
      <c r="H346" s="10">
        <f t="shared" si="12"/>
        <v>143942.65</v>
      </c>
    </row>
    <row r="347" spans="1:8" x14ac:dyDescent="0.3">
      <c r="A347" s="13" t="s">
        <v>687</v>
      </c>
      <c r="B347" s="6" t="s">
        <v>688</v>
      </c>
      <c r="C347" s="11">
        <v>173972.89</v>
      </c>
      <c r="D347" s="11">
        <v>0</v>
      </c>
      <c r="E347" s="9">
        <f t="shared" si="11"/>
        <v>173972.89</v>
      </c>
      <c r="F347" s="11">
        <v>19857</v>
      </c>
      <c r="G347" s="11">
        <v>0</v>
      </c>
      <c r="H347" s="10">
        <f t="shared" si="12"/>
        <v>19857</v>
      </c>
    </row>
    <row r="348" spans="1:8" x14ac:dyDescent="0.3">
      <c r="A348" s="13" t="s">
        <v>689</v>
      </c>
      <c r="B348" s="6" t="s">
        <v>690</v>
      </c>
      <c r="C348" s="11">
        <v>394263.06</v>
      </c>
      <c r="D348" s="11">
        <v>0</v>
      </c>
      <c r="E348" s="9">
        <f t="shared" si="11"/>
        <v>394263.06</v>
      </c>
      <c r="F348" s="11">
        <v>338228.15</v>
      </c>
      <c r="G348" s="11">
        <v>0</v>
      </c>
      <c r="H348" s="10">
        <f t="shared" si="12"/>
        <v>338228.15</v>
      </c>
    </row>
    <row r="349" spans="1:8" x14ac:dyDescent="0.3">
      <c r="A349" s="13" t="s">
        <v>691</v>
      </c>
      <c r="B349" s="6" t="s">
        <v>692</v>
      </c>
      <c r="C349" s="11">
        <v>448032.49</v>
      </c>
      <c r="D349" s="11">
        <v>0</v>
      </c>
      <c r="E349" s="9">
        <f t="shared" si="11"/>
        <v>448032.49</v>
      </c>
      <c r="F349" s="11">
        <v>164705.99</v>
      </c>
      <c r="G349" s="11">
        <v>0</v>
      </c>
      <c r="H349" s="10">
        <f t="shared" si="12"/>
        <v>164705.99</v>
      </c>
    </row>
    <row r="350" spans="1:8" x14ac:dyDescent="0.3">
      <c r="A350" s="13" t="s">
        <v>693</v>
      </c>
      <c r="B350" s="6" t="s">
        <v>694</v>
      </c>
      <c r="C350" s="11">
        <v>836194.5</v>
      </c>
      <c r="D350" s="11">
        <v>0</v>
      </c>
      <c r="E350" s="9">
        <f t="shared" si="11"/>
        <v>836194.5</v>
      </c>
      <c r="F350" s="11">
        <v>231445.28</v>
      </c>
      <c r="G350" s="11">
        <v>0</v>
      </c>
      <c r="H350" s="10">
        <f t="shared" si="12"/>
        <v>231445.28</v>
      </c>
    </row>
    <row r="351" spans="1:8" x14ac:dyDescent="0.3">
      <c r="A351" s="13" t="s">
        <v>695</v>
      </c>
      <c r="B351" s="6" t="s">
        <v>696</v>
      </c>
      <c r="C351" s="11">
        <v>825312.47</v>
      </c>
      <c r="D351" s="11">
        <v>0</v>
      </c>
      <c r="E351" s="9">
        <f t="shared" si="11"/>
        <v>825312.47</v>
      </c>
      <c r="F351" s="11">
        <v>345066.87</v>
      </c>
      <c r="G351" s="11">
        <v>0</v>
      </c>
      <c r="H351" s="10">
        <f t="shared" si="12"/>
        <v>345066.87</v>
      </c>
    </row>
    <row r="352" spans="1:8" x14ac:dyDescent="0.3">
      <c r="A352" s="13" t="s">
        <v>697</v>
      </c>
      <c r="B352" s="6" t="s">
        <v>698</v>
      </c>
      <c r="C352" s="11">
        <v>449350.99</v>
      </c>
      <c r="D352" s="11">
        <v>0</v>
      </c>
      <c r="E352" s="9">
        <f t="shared" si="11"/>
        <v>449350.99</v>
      </c>
      <c r="F352" s="11">
        <v>127051.84</v>
      </c>
      <c r="G352" s="11">
        <v>0</v>
      </c>
      <c r="H352" s="10">
        <f t="shared" si="12"/>
        <v>127051.84</v>
      </c>
    </row>
    <row r="353" spans="1:8" x14ac:dyDescent="0.3">
      <c r="A353" s="13" t="s">
        <v>699</v>
      </c>
      <c r="B353" s="6" t="s">
        <v>700</v>
      </c>
      <c r="C353" s="11">
        <v>1437675.81</v>
      </c>
      <c r="D353" s="11">
        <v>0</v>
      </c>
      <c r="E353" s="9">
        <f t="shared" si="11"/>
        <v>1437675.81</v>
      </c>
      <c r="F353" s="11">
        <v>346220.39</v>
      </c>
      <c r="G353" s="11">
        <v>0</v>
      </c>
      <c r="H353" s="10">
        <f t="shared" si="12"/>
        <v>346220.39</v>
      </c>
    </row>
    <row r="354" spans="1:8" x14ac:dyDescent="0.3">
      <c r="A354" s="13" t="s">
        <v>701</v>
      </c>
      <c r="B354" s="6" t="s">
        <v>702</v>
      </c>
      <c r="C354" s="11">
        <v>2135537.2200000002</v>
      </c>
      <c r="D354" s="11">
        <v>0</v>
      </c>
      <c r="E354" s="9">
        <f t="shared" si="11"/>
        <v>2135537.2200000002</v>
      </c>
      <c r="F354" s="11">
        <v>674973.21</v>
      </c>
      <c r="G354" s="11">
        <v>0</v>
      </c>
      <c r="H354" s="10">
        <f t="shared" si="12"/>
        <v>674973.21</v>
      </c>
    </row>
    <row r="355" spans="1:8" x14ac:dyDescent="0.3">
      <c r="A355" s="13" t="s">
        <v>703</v>
      </c>
      <c r="B355" s="6" t="s">
        <v>704</v>
      </c>
      <c r="C355" s="11">
        <v>513238.89</v>
      </c>
      <c r="D355" s="11">
        <v>0</v>
      </c>
      <c r="E355" s="9">
        <f t="shared" si="11"/>
        <v>513238.89</v>
      </c>
      <c r="F355" s="11">
        <v>180360.88</v>
      </c>
      <c r="G355" s="11">
        <v>0</v>
      </c>
      <c r="H355" s="10">
        <f t="shared" si="12"/>
        <v>180360.88</v>
      </c>
    </row>
    <row r="356" spans="1:8" x14ac:dyDescent="0.3">
      <c r="A356" s="13" t="s">
        <v>705</v>
      </c>
      <c r="B356" s="6" t="s">
        <v>706</v>
      </c>
      <c r="C356" s="11">
        <v>605420.72</v>
      </c>
      <c r="D356" s="11">
        <v>0</v>
      </c>
      <c r="E356" s="9">
        <f t="shared" si="11"/>
        <v>605420.72</v>
      </c>
      <c r="F356" s="11">
        <v>1390649.14</v>
      </c>
      <c r="G356" s="11">
        <v>0</v>
      </c>
      <c r="H356" s="10">
        <f t="shared" si="12"/>
        <v>1390649.14</v>
      </c>
    </row>
    <row r="357" spans="1:8" x14ac:dyDescent="0.3">
      <c r="A357" s="13" t="s">
        <v>707</v>
      </c>
      <c r="B357" s="6" t="s">
        <v>708</v>
      </c>
      <c r="C357" s="11">
        <v>793909.75</v>
      </c>
      <c r="D357" s="11">
        <v>0</v>
      </c>
      <c r="E357" s="9">
        <f t="shared" si="11"/>
        <v>793909.75</v>
      </c>
      <c r="F357" s="11">
        <v>230868.52</v>
      </c>
      <c r="G357" s="11">
        <v>0</v>
      </c>
      <c r="H357" s="10">
        <f t="shared" si="12"/>
        <v>230868.52</v>
      </c>
    </row>
    <row r="358" spans="1:8" x14ac:dyDescent="0.3">
      <c r="A358" s="13" t="s">
        <v>709</v>
      </c>
      <c r="B358" s="6" t="s">
        <v>710</v>
      </c>
      <c r="C358" s="11">
        <v>2264969.79</v>
      </c>
      <c r="D358" s="11">
        <v>0</v>
      </c>
      <c r="E358" s="9">
        <f t="shared" si="11"/>
        <v>2264969.79</v>
      </c>
      <c r="F358" s="11">
        <v>407027.3</v>
      </c>
      <c r="G358" s="11">
        <v>0</v>
      </c>
      <c r="H358" s="10">
        <f t="shared" si="12"/>
        <v>407027.3</v>
      </c>
    </row>
    <row r="359" spans="1:8" x14ac:dyDescent="0.3">
      <c r="A359" s="13" t="s">
        <v>711</v>
      </c>
      <c r="B359" s="6" t="s">
        <v>712</v>
      </c>
      <c r="C359" s="11">
        <v>618575.4</v>
      </c>
      <c r="D359" s="11">
        <v>0</v>
      </c>
      <c r="E359" s="9">
        <f t="shared" si="11"/>
        <v>618575.4</v>
      </c>
      <c r="F359" s="11">
        <v>198240.42</v>
      </c>
      <c r="G359" s="11">
        <v>0</v>
      </c>
      <c r="H359" s="10">
        <f t="shared" si="12"/>
        <v>198240.42</v>
      </c>
    </row>
    <row r="360" spans="1:8" x14ac:dyDescent="0.3">
      <c r="A360" s="13" t="s">
        <v>713</v>
      </c>
      <c r="B360" s="6" t="s">
        <v>714</v>
      </c>
      <c r="C360" s="11">
        <v>401428.59</v>
      </c>
      <c r="D360" s="11">
        <v>0</v>
      </c>
      <c r="E360" s="9">
        <f t="shared" si="11"/>
        <v>401428.59</v>
      </c>
      <c r="F360" s="11">
        <v>39302.03</v>
      </c>
      <c r="G360" s="11">
        <v>0</v>
      </c>
      <c r="H360" s="10">
        <f t="shared" si="12"/>
        <v>39302.03</v>
      </c>
    </row>
    <row r="361" spans="1:8" x14ac:dyDescent="0.3">
      <c r="A361" s="13" t="s">
        <v>715</v>
      </c>
      <c r="B361" s="6" t="s">
        <v>716</v>
      </c>
      <c r="C361" s="11">
        <v>413262.6</v>
      </c>
      <c r="D361" s="11">
        <v>0</v>
      </c>
      <c r="E361" s="9">
        <f t="shared" si="11"/>
        <v>413262.6</v>
      </c>
      <c r="F361" s="11">
        <v>56110.44</v>
      </c>
      <c r="G361" s="11">
        <v>0</v>
      </c>
      <c r="H361" s="10">
        <f t="shared" si="12"/>
        <v>56110.44</v>
      </c>
    </row>
    <row r="362" spans="1:8" x14ac:dyDescent="0.3">
      <c r="A362" s="13" t="s">
        <v>717</v>
      </c>
      <c r="B362" s="6" t="s">
        <v>718</v>
      </c>
      <c r="C362" s="11">
        <v>427669.02</v>
      </c>
      <c r="D362" s="11">
        <v>0</v>
      </c>
      <c r="E362" s="9">
        <f t="shared" si="11"/>
        <v>427669.02</v>
      </c>
      <c r="F362" s="11">
        <v>179536.94</v>
      </c>
      <c r="G362" s="11">
        <v>0</v>
      </c>
      <c r="H362" s="10">
        <f t="shared" si="12"/>
        <v>179536.94</v>
      </c>
    </row>
    <row r="363" spans="1:8" x14ac:dyDescent="0.3">
      <c r="A363" s="13" t="s">
        <v>719</v>
      </c>
      <c r="B363" s="6" t="s">
        <v>720</v>
      </c>
      <c r="C363" s="11">
        <v>372937.04</v>
      </c>
      <c r="D363" s="11">
        <v>0</v>
      </c>
      <c r="E363" s="9">
        <f t="shared" si="11"/>
        <v>372937.04</v>
      </c>
      <c r="F363" s="11">
        <v>69870.27</v>
      </c>
      <c r="G363" s="11">
        <v>0</v>
      </c>
      <c r="H363" s="10">
        <f t="shared" si="12"/>
        <v>69870.27</v>
      </c>
    </row>
    <row r="364" spans="1:8" x14ac:dyDescent="0.3">
      <c r="A364" s="13" t="s">
        <v>721</v>
      </c>
      <c r="B364" s="6" t="s">
        <v>722</v>
      </c>
      <c r="C364" s="11">
        <v>607273.73</v>
      </c>
      <c r="D364" s="11">
        <v>160100</v>
      </c>
      <c r="E364" s="9">
        <f t="shared" si="11"/>
        <v>447173.73</v>
      </c>
      <c r="F364" s="11">
        <v>161327.82</v>
      </c>
      <c r="G364" s="11">
        <v>0</v>
      </c>
      <c r="H364" s="10">
        <f t="shared" si="12"/>
        <v>161327.82</v>
      </c>
    </row>
    <row r="365" spans="1:8" x14ac:dyDescent="0.3">
      <c r="A365" s="13" t="s">
        <v>723</v>
      </c>
      <c r="B365" s="6" t="s">
        <v>724</v>
      </c>
      <c r="C365" s="11">
        <v>339398.64</v>
      </c>
      <c r="D365" s="11">
        <v>0</v>
      </c>
      <c r="E365" s="9">
        <f t="shared" si="11"/>
        <v>339398.64</v>
      </c>
      <c r="F365" s="11">
        <v>52485.1</v>
      </c>
      <c r="G365" s="11">
        <v>0</v>
      </c>
      <c r="H365" s="10">
        <f t="shared" si="12"/>
        <v>52485.1</v>
      </c>
    </row>
    <row r="366" spans="1:8" x14ac:dyDescent="0.3">
      <c r="A366" s="13" t="s">
        <v>725</v>
      </c>
      <c r="B366" s="6" t="s">
        <v>726</v>
      </c>
      <c r="C366" s="11">
        <v>1043458.18</v>
      </c>
      <c r="D366" s="11">
        <v>0</v>
      </c>
      <c r="E366" s="9">
        <f t="shared" si="11"/>
        <v>1043458.18</v>
      </c>
      <c r="F366" s="11">
        <v>328011.27</v>
      </c>
      <c r="G366" s="11">
        <v>0</v>
      </c>
      <c r="H366" s="10">
        <f t="shared" si="12"/>
        <v>328011.27</v>
      </c>
    </row>
    <row r="367" spans="1:8" x14ac:dyDescent="0.3">
      <c r="A367" s="13" t="s">
        <v>727</v>
      </c>
      <c r="B367" s="6" t="s">
        <v>728</v>
      </c>
      <c r="C367" s="11">
        <v>422952.24</v>
      </c>
      <c r="D367" s="11">
        <v>0</v>
      </c>
      <c r="E367" s="9">
        <f t="shared" si="11"/>
        <v>422952.24</v>
      </c>
      <c r="F367" s="11">
        <v>67975.210000000006</v>
      </c>
      <c r="G367" s="11">
        <v>0</v>
      </c>
      <c r="H367" s="10">
        <f t="shared" si="12"/>
        <v>67975.210000000006</v>
      </c>
    </row>
    <row r="368" spans="1:8" x14ac:dyDescent="0.3">
      <c r="A368" s="13" t="s">
        <v>729</v>
      </c>
      <c r="B368" s="6" t="s">
        <v>730</v>
      </c>
      <c r="C368" s="11">
        <v>364097.55</v>
      </c>
      <c r="D368" s="11">
        <v>0</v>
      </c>
      <c r="E368" s="9">
        <f t="shared" si="11"/>
        <v>364097.55</v>
      </c>
      <c r="F368" s="11">
        <v>123179.31</v>
      </c>
      <c r="G368" s="11">
        <v>0</v>
      </c>
      <c r="H368" s="10">
        <f t="shared" si="12"/>
        <v>123179.31</v>
      </c>
    </row>
    <row r="369" spans="1:8" x14ac:dyDescent="0.3">
      <c r="A369" s="13" t="s">
        <v>731</v>
      </c>
      <c r="B369" s="6" t="s">
        <v>732</v>
      </c>
      <c r="C369" s="11">
        <v>518086.72</v>
      </c>
      <c r="D369" s="11">
        <v>0</v>
      </c>
      <c r="E369" s="9">
        <f t="shared" si="11"/>
        <v>518086.72</v>
      </c>
      <c r="F369" s="11">
        <v>220404.46</v>
      </c>
      <c r="G369" s="11">
        <v>0</v>
      </c>
      <c r="H369" s="10">
        <f t="shared" si="12"/>
        <v>220404.46</v>
      </c>
    </row>
    <row r="370" spans="1:8" x14ac:dyDescent="0.3">
      <c r="A370" s="13" t="s">
        <v>733</v>
      </c>
      <c r="B370" s="6" t="s">
        <v>734</v>
      </c>
      <c r="C370" s="11">
        <v>3145138.39</v>
      </c>
      <c r="D370" s="11">
        <v>0</v>
      </c>
      <c r="E370" s="9">
        <f t="shared" si="11"/>
        <v>3145138.39</v>
      </c>
      <c r="F370" s="11">
        <v>1536981.23</v>
      </c>
      <c r="G370" s="11">
        <v>0</v>
      </c>
      <c r="H370" s="10">
        <f t="shared" si="12"/>
        <v>1536981.23</v>
      </c>
    </row>
    <row r="371" spans="1:8" x14ac:dyDescent="0.3">
      <c r="A371" s="13" t="s">
        <v>735</v>
      </c>
      <c r="B371" s="6" t="s">
        <v>736</v>
      </c>
      <c r="C371" s="11">
        <v>537429.37</v>
      </c>
      <c r="D371" s="11">
        <v>0</v>
      </c>
      <c r="E371" s="9">
        <f t="shared" si="11"/>
        <v>537429.37</v>
      </c>
      <c r="F371" s="11">
        <v>87255.45</v>
      </c>
      <c r="G371" s="11">
        <v>0</v>
      </c>
      <c r="H371" s="10">
        <f t="shared" si="12"/>
        <v>87255.45</v>
      </c>
    </row>
    <row r="372" spans="1:8" x14ac:dyDescent="0.3">
      <c r="A372" s="13" t="s">
        <v>737</v>
      </c>
      <c r="B372" s="6" t="s">
        <v>738</v>
      </c>
      <c r="C372" s="11">
        <v>1760702.43</v>
      </c>
      <c r="D372" s="11">
        <v>0</v>
      </c>
      <c r="E372" s="9">
        <f t="shared" si="11"/>
        <v>1760702.43</v>
      </c>
      <c r="F372" s="11">
        <v>302881.03999999998</v>
      </c>
      <c r="G372" s="11">
        <v>0</v>
      </c>
      <c r="H372" s="10">
        <f t="shared" si="12"/>
        <v>302881.03999999998</v>
      </c>
    </row>
    <row r="373" spans="1:8" x14ac:dyDescent="0.3">
      <c r="A373" s="13" t="s">
        <v>739</v>
      </c>
      <c r="B373" s="6" t="s">
        <v>740</v>
      </c>
      <c r="C373" s="11">
        <v>1605194.96</v>
      </c>
      <c r="D373" s="11">
        <v>313687.21999999997</v>
      </c>
      <c r="E373" s="9">
        <f t="shared" si="11"/>
        <v>1291507.74</v>
      </c>
      <c r="F373" s="11">
        <v>377530.18</v>
      </c>
      <c r="G373" s="11">
        <v>0</v>
      </c>
      <c r="H373" s="10">
        <f t="shared" si="12"/>
        <v>377530.18</v>
      </c>
    </row>
    <row r="374" spans="1:8" x14ac:dyDescent="0.3">
      <c r="A374" s="13" t="s">
        <v>741</v>
      </c>
      <c r="B374" s="6" t="s">
        <v>742</v>
      </c>
      <c r="C374" s="11">
        <v>550832.34</v>
      </c>
      <c r="D374" s="11">
        <v>0</v>
      </c>
      <c r="E374" s="9">
        <f t="shared" si="11"/>
        <v>550832.34</v>
      </c>
      <c r="F374" s="11">
        <v>170308.79</v>
      </c>
      <c r="G374" s="11">
        <v>0</v>
      </c>
      <c r="H374" s="10">
        <f t="shared" si="12"/>
        <v>170308.79</v>
      </c>
    </row>
    <row r="375" spans="1:8" x14ac:dyDescent="0.3">
      <c r="A375" s="13" t="s">
        <v>743</v>
      </c>
      <c r="B375" s="6" t="s">
        <v>744</v>
      </c>
      <c r="C375" s="11">
        <v>315884.5</v>
      </c>
      <c r="D375" s="11">
        <v>0</v>
      </c>
      <c r="E375" s="9">
        <f t="shared" si="11"/>
        <v>315884.5</v>
      </c>
      <c r="F375" s="11">
        <v>180690.46</v>
      </c>
      <c r="G375" s="11">
        <v>0</v>
      </c>
      <c r="H375" s="10">
        <f t="shared" si="12"/>
        <v>180690.46</v>
      </c>
    </row>
    <row r="376" spans="1:8" x14ac:dyDescent="0.3">
      <c r="A376" s="13" t="s">
        <v>745</v>
      </c>
      <c r="B376" s="6" t="s">
        <v>746</v>
      </c>
      <c r="C376" s="11">
        <v>213692.04</v>
      </c>
      <c r="D376" s="11">
        <v>0</v>
      </c>
      <c r="E376" s="9">
        <f t="shared" si="11"/>
        <v>213692.04</v>
      </c>
      <c r="F376" s="11">
        <v>54544.95</v>
      </c>
      <c r="G376" s="11">
        <v>0</v>
      </c>
      <c r="H376" s="10">
        <f t="shared" si="12"/>
        <v>54544.95</v>
      </c>
    </row>
    <row r="377" spans="1:8" x14ac:dyDescent="0.3">
      <c r="A377" s="13" t="s">
        <v>747</v>
      </c>
      <c r="B377" s="6" t="s">
        <v>748</v>
      </c>
      <c r="C377" s="11">
        <v>471407.37</v>
      </c>
      <c r="D377" s="11">
        <v>0</v>
      </c>
      <c r="E377" s="9">
        <f t="shared" si="11"/>
        <v>471407.37</v>
      </c>
      <c r="F377" s="11">
        <v>81240.67</v>
      </c>
      <c r="G377" s="11">
        <v>0</v>
      </c>
      <c r="H377" s="10">
        <f t="shared" si="12"/>
        <v>81240.67</v>
      </c>
    </row>
    <row r="378" spans="1:8" x14ac:dyDescent="0.3">
      <c r="A378" s="13" t="s">
        <v>749</v>
      </c>
      <c r="B378" s="6" t="s">
        <v>750</v>
      </c>
      <c r="C378" s="11">
        <v>808356.96</v>
      </c>
      <c r="D378" s="11">
        <v>0</v>
      </c>
      <c r="E378" s="9">
        <f t="shared" si="11"/>
        <v>808356.96</v>
      </c>
      <c r="F378" s="11">
        <v>108430.75</v>
      </c>
      <c r="G378" s="11">
        <v>0</v>
      </c>
      <c r="H378" s="10">
        <f t="shared" si="12"/>
        <v>108430.75</v>
      </c>
    </row>
    <row r="379" spans="1:8" x14ac:dyDescent="0.3">
      <c r="A379" s="13" t="s">
        <v>751</v>
      </c>
      <c r="B379" s="6" t="s">
        <v>752</v>
      </c>
      <c r="C379" s="11">
        <v>231329.13</v>
      </c>
      <c r="D379" s="11">
        <v>0</v>
      </c>
      <c r="E379" s="9">
        <f t="shared" si="11"/>
        <v>231329.13</v>
      </c>
      <c r="F379" s="11">
        <v>33204.86</v>
      </c>
      <c r="G379" s="11">
        <v>0</v>
      </c>
      <c r="H379" s="10">
        <f t="shared" si="12"/>
        <v>33204.86</v>
      </c>
    </row>
    <row r="380" spans="1:8" x14ac:dyDescent="0.3">
      <c r="A380" s="13" t="s">
        <v>753</v>
      </c>
      <c r="B380" s="6" t="s">
        <v>754</v>
      </c>
      <c r="C380" s="11">
        <v>769998.97</v>
      </c>
      <c r="D380" s="11">
        <v>204200</v>
      </c>
      <c r="E380" s="9">
        <f t="shared" si="11"/>
        <v>565798.97</v>
      </c>
      <c r="F380" s="11">
        <v>135538.44</v>
      </c>
      <c r="G380" s="11">
        <v>0</v>
      </c>
      <c r="H380" s="10">
        <f t="shared" si="12"/>
        <v>135538.44</v>
      </c>
    </row>
    <row r="381" spans="1:8" x14ac:dyDescent="0.3">
      <c r="A381" s="13" t="s">
        <v>755</v>
      </c>
      <c r="B381" s="6" t="s">
        <v>756</v>
      </c>
      <c r="C381" s="11">
        <v>786698.1</v>
      </c>
      <c r="D381" s="11">
        <v>0</v>
      </c>
      <c r="E381" s="9">
        <f t="shared" si="11"/>
        <v>786698.1</v>
      </c>
      <c r="F381" s="11">
        <v>1087603.31</v>
      </c>
      <c r="G381" s="11">
        <v>0</v>
      </c>
      <c r="H381" s="10">
        <f t="shared" si="12"/>
        <v>1087603.31</v>
      </c>
    </row>
    <row r="382" spans="1:8" x14ac:dyDescent="0.3">
      <c r="A382" s="13" t="s">
        <v>757</v>
      </c>
      <c r="B382" s="6" t="s">
        <v>758</v>
      </c>
      <c r="C382" s="11">
        <v>208297.75</v>
      </c>
      <c r="D382" s="11">
        <v>0</v>
      </c>
      <c r="E382" s="9">
        <f t="shared" si="11"/>
        <v>208297.75</v>
      </c>
      <c r="F382" s="11">
        <v>30073.88</v>
      </c>
      <c r="G382" s="11">
        <v>0</v>
      </c>
      <c r="H382" s="10">
        <f t="shared" si="12"/>
        <v>30073.88</v>
      </c>
    </row>
    <row r="383" spans="1:8" x14ac:dyDescent="0.3">
      <c r="A383" s="13" t="s">
        <v>759</v>
      </c>
      <c r="B383" s="6" t="s">
        <v>760</v>
      </c>
      <c r="C383" s="11">
        <v>4451065.6100000003</v>
      </c>
      <c r="D383" s="11">
        <v>0</v>
      </c>
      <c r="E383" s="9">
        <f t="shared" si="11"/>
        <v>4451065.6100000003</v>
      </c>
      <c r="F383" s="11">
        <v>894800.91</v>
      </c>
      <c r="G383" s="11">
        <v>0</v>
      </c>
      <c r="H383" s="10">
        <f t="shared" si="12"/>
        <v>894800.91</v>
      </c>
    </row>
    <row r="384" spans="1:8" x14ac:dyDescent="0.3">
      <c r="A384" s="13" t="s">
        <v>761</v>
      </c>
      <c r="B384" s="6" t="s">
        <v>762</v>
      </c>
      <c r="C384" s="11">
        <v>1071956.1599999999</v>
      </c>
      <c r="D384" s="11">
        <v>0</v>
      </c>
      <c r="E384" s="9">
        <f t="shared" si="11"/>
        <v>1071956.1599999999</v>
      </c>
      <c r="F384" s="11">
        <v>306506.39</v>
      </c>
      <c r="G384" s="11">
        <v>0</v>
      </c>
      <c r="H384" s="10">
        <f t="shared" si="12"/>
        <v>306506.39</v>
      </c>
    </row>
    <row r="385" spans="1:8" x14ac:dyDescent="0.3">
      <c r="A385" s="13" t="s">
        <v>763</v>
      </c>
      <c r="B385" s="6" t="s">
        <v>764</v>
      </c>
      <c r="C385" s="11">
        <v>1008345.58</v>
      </c>
      <c r="D385" s="11">
        <v>0</v>
      </c>
      <c r="E385" s="9">
        <f t="shared" si="11"/>
        <v>1008345.58</v>
      </c>
      <c r="F385" s="11">
        <v>243145.26</v>
      </c>
      <c r="G385" s="11">
        <v>0</v>
      </c>
      <c r="H385" s="10">
        <f t="shared" si="12"/>
        <v>243145.26</v>
      </c>
    </row>
    <row r="386" spans="1:8" x14ac:dyDescent="0.3">
      <c r="A386" s="13" t="s">
        <v>765</v>
      </c>
      <c r="B386" s="6" t="s">
        <v>766</v>
      </c>
      <c r="C386" s="11">
        <v>549240.46</v>
      </c>
      <c r="D386" s="11">
        <v>0</v>
      </c>
      <c r="E386" s="9">
        <f t="shared" si="11"/>
        <v>549240.46</v>
      </c>
      <c r="F386" s="11">
        <v>184727.77</v>
      </c>
      <c r="G386" s="11">
        <v>0</v>
      </c>
      <c r="H386" s="10">
        <f t="shared" si="12"/>
        <v>184727.77</v>
      </c>
    </row>
    <row r="387" spans="1:8" x14ac:dyDescent="0.3">
      <c r="A387" s="13" t="s">
        <v>767</v>
      </c>
      <c r="B387" s="6" t="s">
        <v>768</v>
      </c>
      <c r="C387" s="11">
        <v>454988.34</v>
      </c>
      <c r="D387" s="11">
        <v>0</v>
      </c>
      <c r="E387" s="9">
        <f t="shared" si="11"/>
        <v>454988.34</v>
      </c>
      <c r="F387" s="11">
        <v>242238.92</v>
      </c>
      <c r="G387" s="11">
        <v>0</v>
      </c>
      <c r="H387" s="10">
        <f t="shared" si="12"/>
        <v>242238.92</v>
      </c>
    </row>
    <row r="388" spans="1:8" x14ac:dyDescent="0.3">
      <c r="A388" s="13" t="s">
        <v>769</v>
      </c>
      <c r="B388" s="6" t="s">
        <v>770</v>
      </c>
      <c r="C388" s="11">
        <v>595256.31999999995</v>
      </c>
      <c r="D388" s="11">
        <v>147650.15</v>
      </c>
      <c r="E388" s="9">
        <f t="shared" si="11"/>
        <v>447606.16999999993</v>
      </c>
      <c r="F388" s="11">
        <v>97389.93</v>
      </c>
      <c r="G388" s="11">
        <v>0</v>
      </c>
      <c r="H388" s="10">
        <f t="shared" si="12"/>
        <v>97389.93</v>
      </c>
    </row>
    <row r="389" spans="1:8" x14ac:dyDescent="0.3">
      <c r="A389" s="13" t="s">
        <v>771</v>
      </c>
      <c r="B389" s="6" t="s">
        <v>772</v>
      </c>
      <c r="C389" s="11">
        <v>346769.4</v>
      </c>
      <c r="D389" s="11">
        <v>0</v>
      </c>
      <c r="E389" s="9">
        <f t="shared" si="11"/>
        <v>346769.4</v>
      </c>
      <c r="F389" s="11">
        <v>49024.54</v>
      </c>
      <c r="G389" s="11">
        <v>0</v>
      </c>
      <c r="H389" s="10">
        <f t="shared" si="12"/>
        <v>49024.54</v>
      </c>
    </row>
    <row r="390" spans="1:8" x14ac:dyDescent="0.3">
      <c r="A390" s="13" t="s">
        <v>773</v>
      </c>
      <c r="B390" s="6" t="s">
        <v>774</v>
      </c>
      <c r="C390" s="11">
        <v>1575414.04</v>
      </c>
      <c r="D390" s="11">
        <v>0</v>
      </c>
      <c r="E390" s="9">
        <f t="shared" si="11"/>
        <v>1575414.04</v>
      </c>
      <c r="F390" s="11">
        <v>394997.75</v>
      </c>
      <c r="G390" s="11">
        <v>0</v>
      </c>
      <c r="H390" s="10">
        <f t="shared" si="12"/>
        <v>394997.75</v>
      </c>
    </row>
    <row r="391" spans="1:8" x14ac:dyDescent="0.3">
      <c r="A391" s="13" t="s">
        <v>775</v>
      </c>
      <c r="B391" s="6" t="s">
        <v>776</v>
      </c>
      <c r="C391" s="11">
        <v>9143883.7200000007</v>
      </c>
      <c r="D391" s="11">
        <v>0</v>
      </c>
      <c r="E391" s="9">
        <f t="shared" si="11"/>
        <v>9143883.7200000007</v>
      </c>
      <c r="F391" s="11">
        <v>8272541.4900000002</v>
      </c>
      <c r="G391" s="11">
        <v>0</v>
      </c>
      <c r="H391" s="10">
        <f t="shared" si="12"/>
        <v>8272541.4900000002</v>
      </c>
    </row>
    <row r="392" spans="1:8" x14ac:dyDescent="0.3">
      <c r="A392" s="13" t="s">
        <v>777</v>
      </c>
      <c r="B392" s="6" t="s">
        <v>778</v>
      </c>
      <c r="C392" s="11">
        <v>7159338.5700000003</v>
      </c>
      <c r="D392" s="11">
        <v>0</v>
      </c>
      <c r="E392" s="9">
        <f t="shared" ref="E392:E455" si="13">C392-D392</f>
        <v>7159338.5700000003</v>
      </c>
      <c r="F392" s="11">
        <v>1571998.76</v>
      </c>
      <c r="G392" s="11">
        <v>0</v>
      </c>
      <c r="H392" s="10">
        <f t="shared" ref="H392:H455" si="14">F392-G392</f>
        <v>1571998.76</v>
      </c>
    </row>
    <row r="393" spans="1:8" x14ac:dyDescent="0.3">
      <c r="A393" s="13" t="s">
        <v>779</v>
      </c>
      <c r="B393" s="6" t="s">
        <v>780</v>
      </c>
      <c r="C393" s="11">
        <v>565797.96</v>
      </c>
      <c r="D393" s="11">
        <v>0</v>
      </c>
      <c r="E393" s="9">
        <f t="shared" si="13"/>
        <v>565797.96</v>
      </c>
      <c r="F393" s="11">
        <v>238201.60000000001</v>
      </c>
      <c r="G393" s="11">
        <v>0</v>
      </c>
      <c r="H393" s="10">
        <f t="shared" si="14"/>
        <v>238201.60000000001</v>
      </c>
    </row>
    <row r="394" spans="1:8" x14ac:dyDescent="0.3">
      <c r="A394" s="13" t="s">
        <v>781</v>
      </c>
      <c r="B394" s="6" t="s">
        <v>782</v>
      </c>
      <c r="C394" s="11">
        <v>1136627.06</v>
      </c>
      <c r="D394" s="11">
        <v>0</v>
      </c>
      <c r="E394" s="9">
        <f t="shared" si="13"/>
        <v>1136627.06</v>
      </c>
      <c r="F394" s="11">
        <v>231445.28</v>
      </c>
      <c r="G394" s="11">
        <v>0</v>
      </c>
      <c r="H394" s="10">
        <f t="shared" si="14"/>
        <v>231445.28</v>
      </c>
    </row>
    <row r="395" spans="1:8" x14ac:dyDescent="0.3">
      <c r="A395" s="13" t="s">
        <v>783</v>
      </c>
      <c r="B395" s="6" t="s">
        <v>784</v>
      </c>
      <c r="C395" s="11">
        <v>678853.67</v>
      </c>
      <c r="D395" s="11">
        <v>0</v>
      </c>
      <c r="E395" s="9">
        <f t="shared" si="13"/>
        <v>678853.67</v>
      </c>
      <c r="F395" s="11">
        <v>74813.929999999993</v>
      </c>
      <c r="G395" s="11">
        <v>0</v>
      </c>
      <c r="H395" s="10">
        <f t="shared" si="14"/>
        <v>74813.929999999993</v>
      </c>
    </row>
    <row r="396" spans="1:8" x14ac:dyDescent="0.3">
      <c r="A396" s="13" t="s">
        <v>785</v>
      </c>
      <c r="B396" s="6" t="s">
        <v>786</v>
      </c>
      <c r="C396" s="11">
        <v>1923197.75</v>
      </c>
      <c r="D396" s="11">
        <v>0</v>
      </c>
      <c r="E396" s="9">
        <f t="shared" si="13"/>
        <v>1923197.75</v>
      </c>
      <c r="F396" s="11">
        <v>4149536.21</v>
      </c>
      <c r="G396" s="11">
        <v>0</v>
      </c>
      <c r="H396" s="10">
        <f t="shared" si="14"/>
        <v>4149536.21</v>
      </c>
    </row>
    <row r="397" spans="1:8" x14ac:dyDescent="0.3">
      <c r="A397" s="13" t="s">
        <v>787</v>
      </c>
      <c r="B397" s="6" t="s">
        <v>788</v>
      </c>
      <c r="C397" s="11">
        <v>1924191.42</v>
      </c>
      <c r="D397" s="11">
        <v>0</v>
      </c>
      <c r="E397" s="9">
        <f t="shared" si="13"/>
        <v>1924191.42</v>
      </c>
      <c r="F397" s="11">
        <v>278080.39</v>
      </c>
      <c r="G397" s="11">
        <v>0</v>
      </c>
      <c r="H397" s="10">
        <f t="shared" si="14"/>
        <v>278080.39</v>
      </c>
    </row>
    <row r="398" spans="1:8" x14ac:dyDescent="0.3">
      <c r="A398" s="13" t="s">
        <v>789</v>
      </c>
      <c r="B398" s="6" t="s">
        <v>790</v>
      </c>
      <c r="C398" s="11">
        <v>3063356.42</v>
      </c>
      <c r="D398" s="11">
        <v>0</v>
      </c>
      <c r="E398" s="9">
        <f t="shared" si="13"/>
        <v>3063356.42</v>
      </c>
      <c r="F398" s="11">
        <v>554183.31999999995</v>
      </c>
      <c r="G398" s="11">
        <v>0</v>
      </c>
      <c r="H398" s="10">
        <f t="shared" si="14"/>
        <v>554183.31999999995</v>
      </c>
    </row>
    <row r="399" spans="1:8" x14ac:dyDescent="0.3">
      <c r="A399" s="13" t="s">
        <v>791</v>
      </c>
      <c r="B399" s="6" t="s">
        <v>792</v>
      </c>
      <c r="C399" s="11">
        <v>1128117.45</v>
      </c>
      <c r="D399" s="11">
        <v>0</v>
      </c>
      <c r="E399" s="9">
        <f t="shared" si="13"/>
        <v>1128117.45</v>
      </c>
      <c r="F399" s="11">
        <v>343830.96</v>
      </c>
      <c r="G399" s="11">
        <v>0</v>
      </c>
      <c r="H399" s="10">
        <f t="shared" si="14"/>
        <v>343830.96</v>
      </c>
    </row>
    <row r="400" spans="1:8" x14ac:dyDescent="0.3">
      <c r="A400" s="13" t="s">
        <v>793</v>
      </c>
      <c r="B400" s="6" t="s">
        <v>794</v>
      </c>
      <c r="C400" s="11">
        <v>715642.39</v>
      </c>
      <c r="D400" s="11">
        <v>0</v>
      </c>
      <c r="E400" s="9">
        <f t="shared" si="13"/>
        <v>715642.39</v>
      </c>
      <c r="F400" s="11">
        <v>230374.16</v>
      </c>
      <c r="G400" s="11">
        <v>0</v>
      </c>
      <c r="H400" s="10">
        <f t="shared" si="14"/>
        <v>230374.16</v>
      </c>
    </row>
    <row r="401" spans="1:8" x14ac:dyDescent="0.3">
      <c r="A401" s="13" t="s">
        <v>795</v>
      </c>
      <c r="B401" s="6" t="s">
        <v>796</v>
      </c>
      <c r="C401" s="11">
        <v>935926.44</v>
      </c>
      <c r="D401" s="11">
        <v>232151.22</v>
      </c>
      <c r="E401" s="9">
        <f t="shared" si="13"/>
        <v>703775.22</v>
      </c>
      <c r="F401" s="11">
        <v>134220.14000000001</v>
      </c>
      <c r="G401" s="11">
        <v>0</v>
      </c>
      <c r="H401" s="10">
        <f t="shared" si="14"/>
        <v>134220.14000000001</v>
      </c>
    </row>
    <row r="402" spans="1:8" x14ac:dyDescent="0.3">
      <c r="A402" s="13" t="s">
        <v>797</v>
      </c>
      <c r="B402" s="6" t="s">
        <v>798</v>
      </c>
      <c r="C402" s="11">
        <v>1622254.97</v>
      </c>
      <c r="D402" s="11">
        <v>0</v>
      </c>
      <c r="E402" s="9">
        <f t="shared" si="13"/>
        <v>1622254.97</v>
      </c>
      <c r="F402" s="11">
        <v>268522.67</v>
      </c>
      <c r="G402" s="11">
        <v>0</v>
      </c>
      <c r="H402" s="10">
        <f t="shared" si="14"/>
        <v>268522.67</v>
      </c>
    </row>
    <row r="403" spans="1:8" x14ac:dyDescent="0.3">
      <c r="A403" s="13" t="s">
        <v>799</v>
      </c>
      <c r="B403" s="6" t="s">
        <v>800</v>
      </c>
      <c r="C403" s="11">
        <v>6904410.46</v>
      </c>
      <c r="D403" s="11">
        <v>0</v>
      </c>
      <c r="E403" s="9">
        <f t="shared" si="13"/>
        <v>6904410.46</v>
      </c>
      <c r="F403" s="11">
        <v>3305902.1</v>
      </c>
      <c r="G403" s="11">
        <v>0</v>
      </c>
      <c r="H403" s="10">
        <f t="shared" si="14"/>
        <v>3305902.1</v>
      </c>
    </row>
    <row r="404" spans="1:8" x14ac:dyDescent="0.3">
      <c r="A404" s="13" t="s">
        <v>801</v>
      </c>
      <c r="B404" s="6" t="s">
        <v>802</v>
      </c>
      <c r="C404" s="11">
        <v>1244925.5</v>
      </c>
      <c r="D404" s="11">
        <v>0</v>
      </c>
      <c r="E404" s="9">
        <f t="shared" si="13"/>
        <v>1244925.5</v>
      </c>
      <c r="F404" s="11">
        <v>401589.28</v>
      </c>
      <c r="G404" s="11">
        <v>0</v>
      </c>
      <c r="H404" s="10">
        <f t="shared" si="14"/>
        <v>401589.28</v>
      </c>
    </row>
    <row r="405" spans="1:8" x14ac:dyDescent="0.3">
      <c r="A405" s="13" t="s">
        <v>803</v>
      </c>
      <c r="B405" s="6" t="s">
        <v>804</v>
      </c>
      <c r="C405" s="11">
        <v>4005640.8</v>
      </c>
      <c r="D405" s="11">
        <v>0</v>
      </c>
      <c r="E405" s="9">
        <f t="shared" si="13"/>
        <v>4005640.8</v>
      </c>
      <c r="F405" s="11">
        <v>3454046.85</v>
      </c>
      <c r="G405" s="11">
        <v>0</v>
      </c>
      <c r="H405" s="10">
        <f t="shared" si="14"/>
        <v>3454046.85</v>
      </c>
    </row>
    <row r="406" spans="1:8" x14ac:dyDescent="0.3">
      <c r="A406" s="13" t="s">
        <v>805</v>
      </c>
      <c r="B406" s="6" t="s">
        <v>806</v>
      </c>
      <c r="C406" s="11">
        <v>423986.8</v>
      </c>
      <c r="D406" s="11">
        <v>0</v>
      </c>
      <c r="E406" s="9">
        <f t="shared" si="13"/>
        <v>423986.8</v>
      </c>
      <c r="F406" s="11">
        <v>141141.25</v>
      </c>
      <c r="G406" s="11">
        <v>0</v>
      </c>
      <c r="H406" s="10">
        <f t="shared" si="14"/>
        <v>141141.25</v>
      </c>
    </row>
    <row r="407" spans="1:8" x14ac:dyDescent="0.3">
      <c r="A407" s="13" t="s">
        <v>807</v>
      </c>
      <c r="B407" s="6" t="s">
        <v>808</v>
      </c>
      <c r="C407" s="11">
        <v>3164324.59</v>
      </c>
      <c r="D407" s="11">
        <v>0</v>
      </c>
      <c r="E407" s="9">
        <f t="shared" si="13"/>
        <v>3164324.59</v>
      </c>
      <c r="F407" s="11">
        <v>2228433.27</v>
      </c>
      <c r="G407" s="11">
        <v>0</v>
      </c>
      <c r="H407" s="10">
        <f t="shared" si="14"/>
        <v>2228433.27</v>
      </c>
    </row>
    <row r="408" spans="1:8" x14ac:dyDescent="0.3">
      <c r="A408" s="13" t="s">
        <v>809</v>
      </c>
      <c r="B408" s="6" t="s">
        <v>810</v>
      </c>
      <c r="C408" s="11">
        <v>359920.92</v>
      </c>
      <c r="D408" s="11">
        <v>0</v>
      </c>
      <c r="E408" s="9">
        <f t="shared" si="13"/>
        <v>359920.92</v>
      </c>
      <c r="F408" s="11">
        <v>87914.6</v>
      </c>
      <c r="G408" s="11">
        <v>0</v>
      </c>
      <c r="H408" s="10">
        <f t="shared" si="14"/>
        <v>87914.6</v>
      </c>
    </row>
    <row r="409" spans="1:8" x14ac:dyDescent="0.3">
      <c r="A409" s="13" t="s">
        <v>811</v>
      </c>
      <c r="B409" s="6" t="s">
        <v>812</v>
      </c>
      <c r="C409" s="11">
        <v>331776.23</v>
      </c>
      <c r="D409" s="11">
        <v>0</v>
      </c>
      <c r="E409" s="9">
        <f t="shared" si="13"/>
        <v>331776.23</v>
      </c>
      <c r="F409" s="11">
        <v>309060.61</v>
      </c>
      <c r="G409" s="11">
        <v>0</v>
      </c>
      <c r="H409" s="10">
        <f t="shared" si="14"/>
        <v>309060.61</v>
      </c>
    </row>
    <row r="410" spans="1:8" x14ac:dyDescent="0.3">
      <c r="A410" s="13" t="s">
        <v>813</v>
      </c>
      <c r="B410" s="6" t="s">
        <v>814</v>
      </c>
      <c r="C410" s="11">
        <v>357520.76</v>
      </c>
      <c r="D410" s="11">
        <v>0</v>
      </c>
      <c r="E410" s="9">
        <f t="shared" si="13"/>
        <v>357520.76</v>
      </c>
      <c r="F410" s="11">
        <v>62701.98</v>
      </c>
      <c r="G410" s="11">
        <v>0</v>
      </c>
      <c r="H410" s="10">
        <f t="shared" si="14"/>
        <v>62701.98</v>
      </c>
    </row>
    <row r="411" spans="1:8" x14ac:dyDescent="0.3">
      <c r="A411" s="13" t="s">
        <v>815</v>
      </c>
      <c r="B411" s="6" t="s">
        <v>816</v>
      </c>
      <c r="C411" s="11">
        <v>522492.09</v>
      </c>
      <c r="D411" s="11">
        <v>0</v>
      </c>
      <c r="E411" s="9">
        <f t="shared" si="13"/>
        <v>522492.09</v>
      </c>
      <c r="F411" s="11">
        <v>149545.46</v>
      </c>
      <c r="G411" s="11">
        <v>0</v>
      </c>
      <c r="H411" s="10">
        <f t="shared" si="14"/>
        <v>149545.46</v>
      </c>
    </row>
    <row r="412" spans="1:8" x14ac:dyDescent="0.3">
      <c r="A412" s="13" t="s">
        <v>817</v>
      </c>
      <c r="B412" s="6" t="s">
        <v>818</v>
      </c>
      <c r="C412" s="11">
        <v>9872559.9100000001</v>
      </c>
      <c r="D412" s="11">
        <v>0</v>
      </c>
      <c r="E412" s="9">
        <f t="shared" si="13"/>
        <v>9872559.9100000001</v>
      </c>
      <c r="F412" s="11">
        <v>1768920.87</v>
      </c>
      <c r="G412" s="11">
        <v>0</v>
      </c>
      <c r="H412" s="10">
        <f t="shared" si="14"/>
        <v>1768920.87</v>
      </c>
    </row>
    <row r="413" spans="1:8" x14ac:dyDescent="0.3">
      <c r="A413" s="13" t="s">
        <v>819</v>
      </c>
      <c r="B413" s="6" t="s">
        <v>820</v>
      </c>
      <c r="C413" s="11">
        <v>2651645.6</v>
      </c>
      <c r="D413" s="11">
        <v>0</v>
      </c>
      <c r="E413" s="9">
        <f t="shared" si="13"/>
        <v>2651645.6</v>
      </c>
      <c r="F413" s="11">
        <v>789171.55</v>
      </c>
      <c r="G413" s="11">
        <v>0</v>
      </c>
      <c r="H413" s="10">
        <f t="shared" si="14"/>
        <v>789171.55</v>
      </c>
    </row>
    <row r="414" spans="1:8" x14ac:dyDescent="0.3">
      <c r="A414" s="13" t="s">
        <v>821</v>
      </c>
      <c r="B414" s="6" t="s">
        <v>822</v>
      </c>
      <c r="C414" s="11">
        <v>178114.76</v>
      </c>
      <c r="D414" s="11">
        <v>0</v>
      </c>
      <c r="E414" s="9">
        <f t="shared" si="13"/>
        <v>178114.76</v>
      </c>
      <c r="F414" s="11">
        <v>41114.699999999997</v>
      </c>
      <c r="G414" s="11">
        <v>0</v>
      </c>
      <c r="H414" s="10">
        <f t="shared" si="14"/>
        <v>41114.699999999997</v>
      </c>
    </row>
    <row r="415" spans="1:8" x14ac:dyDescent="0.3">
      <c r="A415" s="13" t="s">
        <v>823</v>
      </c>
      <c r="B415" s="6" t="s">
        <v>824</v>
      </c>
      <c r="C415" s="11">
        <v>585920.35</v>
      </c>
      <c r="D415" s="11">
        <v>0</v>
      </c>
      <c r="E415" s="9">
        <f t="shared" si="13"/>
        <v>585920.35</v>
      </c>
      <c r="F415" s="11">
        <v>736521.67</v>
      </c>
      <c r="G415" s="11">
        <v>0</v>
      </c>
      <c r="H415" s="10">
        <f t="shared" si="14"/>
        <v>736521.67</v>
      </c>
    </row>
    <row r="416" spans="1:8" x14ac:dyDescent="0.3">
      <c r="A416" s="13" t="s">
        <v>825</v>
      </c>
      <c r="B416" s="6" t="s">
        <v>826</v>
      </c>
      <c r="C416" s="11">
        <v>655732.61</v>
      </c>
      <c r="D416" s="11">
        <v>0</v>
      </c>
      <c r="E416" s="9">
        <f t="shared" si="13"/>
        <v>655732.61</v>
      </c>
      <c r="F416" s="11">
        <v>281623.34000000003</v>
      </c>
      <c r="G416" s="11">
        <v>0</v>
      </c>
      <c r="H416" s="10">
        <f t="shared" si="14"/>
        <v>281623.34000000003</v>
      </c>
    </row>
    <row r="417" spans="1:8" x14ac:dyDescent="0.3">
      <c r="A417" s="13" t="s">
        <v>827</v>
      </c>
      <c r="B417" s="6" t="s">
        <v>828</v>
      </c>
      <c r="C417" s="11">
        <v>214092.73</v>
      </c>
      <c r="D417" s="11">
        <v>0</v>
      </c>
      <c r="E417" s="9">
        <f t="shared" si="13"/>
        <v>214092.73</v>
      </c>
      <c r="F417" s="11">
        <v>74813.929999999993</v>
      </c>
      <c r="G417" s="11">
        <v>0</v>
      </c>
      <c r="H417" s="10">
        <f t="shared" si="14"/>
        <v>74813.929999999993</v>
      </c>
    </row>
    <row r="418" spans="1:8" x14ac:dyDescent="0.3">
      <c r="A418" s="13" t="s">
        <v>829</v>
      </c>
      <c r="B418" s="6" t="s">
        <v>830</v>
      </c>
      <c r="C418" s="11">
        <v>1358935.77</v>
      </c>
      <c r="D418" s="11">
        <v>0</v>
      </c>
      <c r="E418" s="9">
        <f t="shared" si="13"/>
        <v>1358935.77</v>
      </c>
      <c r="F418" s="11">
        <v>261848.74</v>
      </c>
      <c r="G418" s="11">
        <v>0</v>
      </c>
      <c r="H418" s="10">
        <f t="shared" si="14"/>
        <v>261848.74</v>
      </c>
    </row>
    <row r="419" spans="1:8" x14ac:dyDescent="0.3">
      <c r="A419" s="13" t="s">
        <v>831</v>
      </c>
      <c r="B419" s="6" t="s">
        <v>832</v>
      </c>
      <c r="C419" s="11">
        <v>4439781.72</v>
      </c>
      <c r="D419" s="11">
        <v>0</v>
      </c>
      <c r="E419" s="9">
        <f t="shared" si="13"/>
        <v>4439781.72</v>
      </c>
      <c r="F419" s="11">
        <v>4190733.31</v>
      </c>
      <c r="G419" s="11">
        <v>0</v>
      </c>
      <c r="H419" s="10">
        <f t="shared" si="14"/>
        <v>4190733.31</v>
      </c>
    </row>
    <row r="420" spans="1:8" x14ac:dyDescent="0.3">
      <c r="A420" s="13" t="s">
        <v>833</v>
      </c>
      <c r="B420" s="6" t="s">
        <v>834</v>
      </c>
      <c r="C420" s="11">
        <v>2188730.9500000002</v>
      </c>
      <c r="D420" s="11">
        <v>0</v>
      </c>
      <c r="E420" s="9">
        <f t="shared" si="13"/>
        <v>2188730.9500000002</v>
      </c>
      <c r="F420" s="11">
        <v>988318.31</v>
      </c>
      <c r="G420" s="11">
        <v>0</v>
      </c>
      <c r="H420" s="10">
        <f t="shared" si="14"/>
        <v>988318.31</v>
      </c>
    </row>
    <row r="421" spans="1:8" x14ac:dyDescent="0.3">
      <c r="A421" s="13" t="s">
        <v>835</v>
      </c>
      <c r="B421" s="6" t="s">
        <v>836</v>
      </c>
      <c r="C421" s="11">
        <v>1135783.52</v>
      </c>
      <c r="D421" s="11">
        <v>0</v>
      </c>
      <c r="E421" s="9">
        <f t="shared" si="13"/>
        <v>1135783.52</v>
      </c>
      <c r="F421" s="11">
        <v>401918.86</v>
      </c>
      <c r="G421" s="11">
        <v>0</v>
      </c>
      <c r="H421" s="10">
        <f t="shared" si="14"/>
        <v>401918.86</v>
      </c>
    </row>
    <row r="422" spans="1:8" x14ac:dyDescent="0.3">
      <c r="A422" s="13" t="s">
        <v>837</v>
      </c>
      <c r="B422" s="6" t="s">
        <v>838</v>
      </c>
      <c r="C422" s="11">
        <v>265024.96000000002</v>
      </c>
      <c r="D422" s="11">
        <v>0</v>
      </c>
      <c r="E422" s="9">
        <f t="shared" si="13"/>
        <v>265024.96000000002</v>
      </c>
      <c r="F422" s="11">
        <v>37983.72</v>
      </c>
      <c r="G422" s="11">
        <v>0</v>
      </c>
      <c r="H422" s="10">
        <f t="shared" si="14"/>
        <v>37983.72</v>
      </c>
    </row>
    <row r="423" spans="1:8" x14ac:dyDescent="0.3">
      <c r="A423" s="13" t="s">
        <v>839</v>
      </c>
      <c r="B423" s="6" t="s">
        <v>840</v>
      </c>
      <c r="C423" s="11">
        <v>2438846.6800000002</v>
      </c>
      <c r="D423" s="11">
        <v>0</v>
      </c>
      <c r="E423" s="9">
        <f t="shared" si="13"/>
        <v>2438846.6800000002</v>
      </c>
      <c r="F423" s="11">
        <v>797740.55</v>
      </c>
      <c r="G423" s="11">
        <v>0</v>
      </c>
      <c r="H423" s="10">
        <f t="shared" si="14"/>
        <v>797740.55</v>
      </c>
    </row>
    <row r="424" spans="1:8" x14ac:dyDescent="0.3">
      <c r="A424" s="13" t="s">
        <v>841</v>
      </c>
      <c r="B424" s="6" t="s">
        <v>842</v>
      </c>
      <c r="C424" s="11">
        <v>1723177.62</v>
      </c>
      <c r="D424" s="11">
        <v>0</v>
      </c>
      <c r="E424" s="9">
        <f t="shared" si="13"/>
        <v>1723177.62</v>
      </c>
      <c r="F424" s="11">
        <v>966895.82</v>
      </c>
      <c r="G424" s="11">
        <v>0</v>
      </c>
      <c r="H424" s="10">
        <f t="shared" si="14"/>
        <v>966895.82</v>
      </c>
    </row>
    <row r="425" spans="1:8" x14ac:dyDescent="0.3">
      <c r="A425" s="13" t="s">
        <v>843</v>
      </c>
      <c r="B425" s="6" t="s">
        <v>844</v>
      </c>
      <c r="C425" s="11">
        <v>240200.51</v>
      </c>
      <c r="D425" s="11">
        <v>0</v>
      </c>
      <c r="E425" s="9">
        <f t="shared" si="13"/>
        <v>240200.51</v>
      </c>
      <c r="F425" s="11">
        <v>48777.36</v>
      </c>
      <c r="G425" s="11">
        <v>0</v>
      </c>
      <c r="H425" s="10">
        <f t="shared" si="14"/>
        <v>48777.36</v>
      </c>
    </row>
    <row r="426" spans="1:8" x14ac:dyDescent="0.3">
      <c r="A426" s="13" t="s">
        <v>845</v>
      </c>
      <c r="B426" s="6" t="s">
        <v>846</v>
      </c>
      <c r="C426" s="11">
        <v>723088.91</v>
      </c>
      <c r="D426" s="11">
        <v>0</v>
      </c>
      <c r="E426" s="9">
        <f t="shared" si="13"/>
        <v>723088.91</v>
      </c>
      <c r="F426" s="11">
        <v>138339.85</v>
      </c>
      <c r="G426" s="11">
        <v>0</v>
      </c>
      <c r="H426" s="10">
        <f t="shared" si="14"/>
        <v>138339.85</v>
      </c>
    </row>
    <row r="427" spans="1:8" x14ac:dyDescent="0.3">
      <c r="A427" s="13" t="s">
        <v>847</v>
      </c>
      <c r="B427" s="6" t="s">
        <v>848</v>
      </c>
      <c r="C427" s="11">
        <v>723046.93</v>
      </c>
      <c r="D427" s="11">
        <v>0</v>
      </c>
      <c r="E427" s="9">
        <f t="shared" si="13"/>
        <v>723046.93</v>
      </c>
      <c r="F427" s="11">
        <v>386428.75</v>
      </c>
      <c r="G427" s="11">
        <v>0</v>
      </c>
      <c r="H427" s="10">
        <f t="shared" si="14"/>
        <v>386428.75</v>
      </c>
    </row>
    <row r="428" spans="1:8" x14ac:dyDescent="0.3">
      <c r="A428" s="13" t="s">
        <v>849</v>
      </c>
      <c r="B428" s="6" t="s">
        <v>850</v>
      </c>
      <c r="C428" s="11">
        <v>273500</v>
      </c>
      <c r="D428" s="11">
        <v>0</v>
      </c>
      <c r="E428" s="9">
        <f t="shared" si="13"/>
        <v>273500</v>
      </c>
      <c r="F428" s="11">
        <v>49683.7</v>
      </c>
      <c r="G428" s="11">
        <v>0</v>
      </c>
      <c r="H428" s="10">
        <f t="shared" si="14"/>
        <v>49683.7</v>
      </c>
    </row>
    <row r="429" spans="1:8" x14ac:dyDescent="0.3">
      <c r="A429" s="13" t="s">
        <v>851</v>
      </c>
      <c r="B429" s="6" t="s">
        <v>852</v>
      </c>
      <c r="C429" s="11">
        <v>291321.08</v>
      </c>
      <c r="D429" s="11">
        <v>0</v>
      </c>
      <c r="E429" s="9">
        <f t="shared" si="13"/>
        <v>291321.08</v>
      </c>
      <c r="F429" s="11">
        <v>37324.57</v>
      </c>
      <c r="G429" s="11">
        <v>0</v>
      </c>
      <c r="H429" s="10">
        <f t="shared" si="14"/>
        <v>37324.57</v>
      </c>
    </row>
    <row r="430" spans="1:8" x14ac:dyDescent="0.3">
      <c r="A430" s="13" t="s">
        <v>853</v>
      </c>
      <c r="B430" s="6" t="s">
        <v>854</v>
      </c>
      <c r="C430" s="11">
        <v>1541178.37</v>
      </c>
      <c r="D430" s="11">
        <v>0</v>
      </c>
      <c r="E430" s="9">
        <f t="shared" si="13"/>
        <v>1541178.37</v>
      </c>
      <c r="F430" s="11">
        <v>312521.15999999997</v>
      </c>
      <c r="G430" s="11">
        <v>0</v>
      </c>
      <c r="H430" s="10">
        <f t="shared" si="14"/>
        <v>312521.15999999997</v>
      </c>
    </row>
    <row r="431" spans="1:8" x14ac:dyDescent="0.3">
      <c r="A431" s="13" t="s">
        <v>855</v>
      </c>
      <c r="B431" s="6" t="s">
        <v>856</v>
      </c>
      <c r="C431" s="11">
        <v>840312.46</v>
      </c>
      <c r="D431" s="11">
        <v>0</v>
      </c>
      <c r="E431" s="9">
        <f t="shared" si="13"/>
        <v>840312.46</v>
      </c>
      <c r="F431" s="11">
        <v>169567.24</v>
      </c>
      <c r="G431" s="11">
        <v>0</v>
      </c>
      <c r="H431" s="10">
        <f t="shared" si="14"/>
        <v>169567.24</v>
      </c>
    </row>
    <row r="432" spans="1:8" x14ac:dyDescent="0.3">
      <c r="A432" s="13" t="s">
        <v>857</v>
      </c>
      <c r="B432" s="6" t="s">
        <v>858</v>
      </c>
      <c r="C432" s="11">
        <v>3881715.9</v>
      </c>
      <c r="D432" s="11">
        <v>0</v>
      </c>
      <c r="E432" s="9">
        <f t="shared" si="13"/>
        <v>3881715.9</v>
      </c>
      <c r="F432" s="11">
        <v>738828.7</v>
      </c>
      <c r="G432" s="11">
        <v>0</v>
      </c>
      <c r="H432" s="10">
        <f t="shared" si="14"/>
        <v>738828.7</v>
      </c>
    </row>
    <row r="433" spans="1:8" x14ac:dyDescent="0.3">
      <c r="A433" s="13" t="s">
        <v>859</v>
      </c>
      <c r="B433" s="6" t="s">
        <v>860</v>
      </c>
      <c r="C433" s="11">
        <v>2774799.34</v>
      </c>
      <c r="D433" s="11">
        <v>0</v>
      </c>
      <c r="E433" s="9">
        <f t="shared" si="13"/>
        <v>2774799.34</v>
      </c>
      <c r="F433" s="11">
        <v>1376477.34</v>
      </c>
      <c r="G433" s="11">
        <v>0</v>
      </c>
      <c r="H433" s="10">
        <f t="shared" si="14"/>
        <v>1376477.34</v>
      </c>
    </row>
    <row r="434" spans="1:8" x14ac:dyDescent="0.3">
      <c r="A434" s="13" t="s">
        <v>861</v>
      </c>
      <c r="B434" s="6" t="s">
        <v>862</v>
      </c>
      <c r="C434" s="11">
        <v>702654.72</v>
      </c>
      <c r="D434" s="11">
        <v>0</v>
      </c>
      <c r="E434" s="9">
        <f t="shared" si="13"/>
        <v>702654.72</v>
      </c>
      <c r="F434" s="11">
        <v>183244.68</v>
      </c>
      <c r="G434" s="11">
        <v>0</v>
      </c>
      <c r="H434" s="10">
        <f t="shared" si="14"/>
        <v>183244.68</v>
      </c>
    </row>
    <row r="435" spans="1:8" x14ac:dyDescent="0.3">
      <c r="A435" s="13" t="s">
        <v>863</v>
      </c>
      <c r="B435" s="6" t="s">
        <v>864</v>
      </c>
      <c r="C435" s="11">
        <v>603009.1</v>
      </c>
      <c r="D435" s="11">
        <v>0</v>
      </c>
      <c r="E435" s="9">
        <f t="shared" si="13"/>
        <v>603009.1</v>
      </c>
      <c r="F435" s="11">
        <v>124909.59</v>
      </c>
      <c r="G435" s="11">
        <v>0</v>
      </c>
      <c r="H435" s="10">
        <f t="shared" si="14"/>
        <v>124909.59</v>
      </c>
    </row>
    <row r="436" spans="1:8" x14ac:dyDescent="0.3">
      <c r="A436" s="13" t="s">
        <v>865</v>
      </c>
      <c r="B436" s="6" t="s">
        <v>866</v>
      </c>
      <c r="C436" s="11">
        <v>323550.07</v>
      </c>
      <c r="D436" s="11">
        <v>0</v>
      </c>
      <c r="E436" s="9">
        <f t="shared" si="13"/>
        <v>323550.07</v>
      </c>
      <c r="F436" s="11">
        <v>26118.959999999999</v>
      </c>
      <c r="G436" s="11">
        <v>0</v>
      </c>
      <c r="H436" s="10">
        <f t="shared" si="14"/>
        <v>26118.959999999999</v>
      </c>
    </row>
    <row r="437" spans="1:8" x14ac:dyDescent="0.3">
      <c r="A437" s="13" t="s">
        <v>867</v>
      </c>
      <c r="B437" s="6" t="s">
        <v>868</v>
      </c>
      <c r="C437" s="11">
        <v>375470.04</v>
      </c>
      <c r="D437" s="11">
        <v>0</v>
      </c>
      <c r="E437" s="9">
        <f t="shared" si="13"/>
        <v>375470.04</v>
      </c>
      <c r="F437" s="11">
        <v>150781.37</v>
      </c>
      <c r="G437" s="11">
        <v>0</v>
      </c>
      <c r="H437" s="10">
        <f t="shared" si="14"/>
        <v>150781.37</v>
      </c>
    </row>
    <row r="438" spans="1:8" x14ac:dyDescent="0.3">
      <c r="A438" s="13" t="s">
        <v>869</v>
      </c>
      <c r="B438" s="6" t="s">
        <v>870</v>
      </c>
      <c r="C438" s="11">
        <v>454617.48</v>
      </c>
      <c r="D438" s="11">
        <v>0</v>
      </c>
      <c r="E438" s="9">
        <f t="shared" si="13"/>
        <v>454617.48</v>
      </c>
      <c r="F438" s="11">
        <v>74401.95</v>
      </c>
      <c r="G438" s="11">
        <v>0</v>
      </c>
      <c r="H438" s="10">
        <f t="shared" si="14"/>
        <v>74401.95</v>
      </c>
    </row>
    <row r="439" spans="1:8" x14ac:dyDescent="0.3">
      <c r="A439" s="13" t="s">
        <v>871</v>
      </c>
      <c r="B439" s="6" t="s">
        <v>872</v>
      </c>
      <c r="C439" s="11">
        <v>1041760.63</v>
      </c>
      <c r="D439" s="11">
        <v>0</v>
      </c>
      <c r="E439" s="9">
        <f t="shared" si="13"/>
        <v>1041760.63</v>
      </c>
      <c r="F439" s="11">
        <v>221969.95</v>
      </c>
      <c r="G439" s="11">
        <v>0</v>
      </c>
      <c r="H439" s="10">
        <f t="shared" si="14"/>
        <v>221969.95</v>
      </c>
    </row>
    <row r="440" spans="1:8" x14ac:dyDescent="0.3">
      <c r="A440" s="13" t="s">
        <v>873</v>
      </c>
      <c r="B440" s="6" t="s">
        <v>874</v>
      </c>
      <c r="C440" s="11">
        <v>1265678.01</v>
      </c>
      <c r="D440" s="11">
        <v>0</v>
      </c>
      <c r="E440" s="9">
        <f t="shared" si="13"/>
        <v>1265678.01</v>
      </c>
      <c r="F440" s="11">
        <v>328340.84999999998</v>
      </c>
      <c r="G440" s="11">
        <v>0</v>
      </c>
      <c r="H440" s="10">
        <f t="shared" si="14"/>
        <v>328340.84999999998</v>
      </c>
    </row>
    <row r="441" spans="1:8" x14ac:dyDescent="0.3">
      <c r="A441" s="13" t="s">
        <v>875</v>
      </c>
      <c r="B441" s="6" t="s">
        <v>876</v>
      </c>
      <c r="C441" s="11">
        <v>1537017.05</v>
      </c>
      <c r="D441" s="11">
        <v>0</v>
      </c>
      <c r="E441" s="9">
        <f t="shared" si="13"/>
        <v>1537017.05</v>
      </c>
      <c r="F441" s="11">
        <v>294641.62</v>
      </c>
      <c r="G441" s="11">
        <v>0</v>
      </c>
      <c r="H441" s="10">
        <f t="shared" si="14"/>
        <v>294641.62</v>
      </c>
    </row>
    <row r="442" spans="1:8" x14ac:dyDescent="0.3">
      <c r="A442" s="13" t="s">
        <v>877</v>
      </c>
      <c r="B442" s="6" t="s">
        <v>878</v>
      </c>
      <c r="C442" s="11">
        <v>492751.57</v>
      </c>
      <c r="D442" s="11">
        <v>0</v>
      </c>
      <c r="E442" s="9">
        <f t="shared" si="13"/>
        <v>492751.57</v>
      </c>
      <c r="F442" s="11">
        <v>73825.19</v>
      </c>
      <c r="G442" s="11">
        <v>0</v>
      </c>
      <c r="H442" s="10">
        <f t="shared" si="14"/>
        <v>73825.19</v>
      </c>
    </row>
    <row r="443" spans="1:8" x14ac:dyDescent="0.3">
      <c r="A443" s="13" t="s">
        <v>879</v>
      </c>
      <c r="B443" s="6" t="s">
        <v>880</v>
      </c>
      <c r="C443" s="11">
        <v>4173532.88</v>
      </c>
      <c r="D443" s="11">
        <v>0</v>
      </c>
      <c r="E443" s="9">
        <f t="shared" si="13"/>
        <v>4173532.88</v>
      </c>
      <c r="F443" s="11">
        <v>795351.12</v>
      </c>
      <c r="G443" s="11">
        <v>0</v>
      </c>
      <c r="H443" s="10">
        <f t="shared" si="14"/>
        <v>795351.12</v>
      </c>
    </row>
    <row r="444" spans="1:8" x14ac:dyDescent="0.3">
      <c r="A444" s="13" t="s">
        <v>881</v>
      </c>
      <c r="B444" s="6" t="s">
        <v>882</v>
      </c>
      <c r="C444" s="11">
        <v>661435.25</v>
      </c>
      <c r="D444" s="11">
        <v>0</v>
      </c>
      <c r="E444" s="9">
        <f t="shared" si="13"/>
        <v>661435.25</v>
      </c>
      <c r="F444" s="11">
        <v>151522.92000000001</v>
      </c>
      <c r="G444" s="11">
        <v>0</v>
      </c>
      <c r="H444" s="10">
        <f t="shared" si="14"/>
        <v>151522.92000000001</v>
      </c>
    </row>
    <row r="445" spans="1:8" x14ac:dyDescent="0.3">
      <c r="A445" s="13" t="s">
        <v>883</v>
      </c>
      <c r="B445" s="6" t="s">
        <v>884</v>
      </c>
      <c r="C445" s="11">
        <v>5747222.5</v>
      </c>
      <c r="D445" s="11">
        <v>0</v>
      </c>
      <c r="E445" s="9">
        <f t="shared" si="13"/>
        <v>5747222.5</v>
      </c>
      <c r="F445" s="11">
        <v>2088445.54</v>
      </c>
      <c r="G445" s="11">
        <v>0</v>
      </c>
      <c r="H445" s="10">
        <f t="shared" si="14"/>
        <v>2088445.54</v>
      </c>
    </row>
    <row r="446" spans="1:8" x14ac:dyDescent="0.3">
      <c r="A446" s="13" t="s">
        <v>885</v>
      </c>
      <c r="B446" s="6" t="s">
        <v>886</v>
      </c>
      <c r="C446" s="11">
        <v>325709.05</v>
      </c>
      <c r="D446" s="11">
        <v>0</v>
      </c>
      <c r="E446" s="9">
        <f t="shared" si="13"/>
        <v>325709.05</v>
      </c>
      <c r="F446" s="11">
        <v>66904.08</v>
      </c>
      <c r="G446" s="11">
        <v>0</v>
      </c>
      <c r="H446" s="10">
        <f t="shared" si="14"/>
        <v>66904.08</v>
      </c>
    </row>
    <row r="447" spans="1:8" x14ac:dyDescent="0.3">
      <c r="A447" s="13" t="s">
        <v>887</v>
      </c>
      <c r="B447" s="6" t="s">
        <v>888</v>
      </c>
      <c r="C447" s="11">
        <v>1996526.61</v>
      </c>
      <c r="D447" s="11">
        <v>0</v>
      </c>
      <c r="E447" s="9">
        <f t="shared" si="13"/>
        <v>1996526.61</v>
      </c>
      <c r="F447" s="11">
        <v>760827.95</v>
      </c>
      <c r="G447" s="11">
        <v>0</v>
      </c>
      <c r="H447" s="10">
        <f t="shared" si="14"/>
        <v>760827.95</v>
      </c>
    </row>
    <row r="448" spans="1:8" x14ac:dyDescent="0.3">
      <c r="A448" s="13" t="s">
        <v>889</v>
      </c>
      <c r="B448" s="6" t="s">
        <v>890</v>
      </c>
      <c r="C448" s="11">
        <v>477614.79</v>
      </c>
      <c r="D448" s="11">
        <v>0</v>
      </c>
      <c r="E448" s="9">
        <f t="shared" si="13"/>
        <v>477614.79</v>
      </c>
      <c r="F448" s="11">
        <v>20598.55</v>
      </c>
      <c r="G448" s="11">
        <v>0</v>
      </c>
      <c r="H448" s="10">
        <f t="shared" si="14"/>
        <v>20598.55</v>
      </c>
    </row>
    <row r="449" spans="1:8" x14ac:dyDescent="0.3">
      <c r="A449" s="13" t="s">
        <v>891</v>
      </c>
      <c r="B449" s="6" t="s">
        <v>892</v>
      </c>
      <c r="C449" s="11">
        <v>612274.44999999995</v>
      </c>
      <c r="D449" s="11">
        <v>0</v>
      </c>
      <c r="E449" s="9">
        <f t="shared" si="13"/>
        <v>612274.44999999995</v>
      </c>
      <c r="F449" s="11">
        <v>35759.08</v>
      </c>
      <c r="G449" s="11">
        <v>0</v>
      </c>
      <c r="H449" s="10">
        <f t="shared" si="14"/>
        <v>35759.08</v>
      </c>
    </row>
    <row r="450" spans="1:8" x14ac:dyDescent="0.3">
      <c r="A450" s="13" t="s">
        <v>893</v>
      </c>
      <c r="B450" s="6" t="s">
        <v>894</v>
      </c>
      <c r="C450" s="11">
        <v>278346.25</v>
      </c>
      <c r="D450" s="11">
        <v>0</v>
      </c>
      <c r="E450" s="9">
        <f t="shared" si="13"/>
        <v>278346.25</v>
      </c>
      <c r="F450" s="11">
        <v>39631.61</v>
      </c>
      <c r="G450" s="11">
        <v>0</v>
      </c>
      <c r="H450" s="10">
        <f t="shared" si="14"/>
        <v>39631.61</v>
      </c>
    </row>
    <row r="451" spans="1:8" x14ac:dyDescent="0.3">
      <c r="A451" s="13" t="s">
        <v>895</v>
      </c>
      <c r="B451" s="6" t="s">
        <v>896</v>
      </c>
      <c r="C451" s="11">
        <v>620372.81000000006</v>
      </c>
      <c r="D451" s="11">
        <v>0</v>
      </c>
      <c r="E451" s="9">
        <f t="shared" si="13"/>
        <v>620372.81000000006</v>
      </c>
      <c r="F451" s="11">
        <v>139987.73000000001</v>
      </c>
      <c r="G451" s="11">
        <v>0</v>
      </c>
      <c r="H451" s="10">
        <f t="shared" si="14"/>
        <v>139987.73000000001</v>
      </c>
    </row>
    <row r="452" spans="1:8" x14ac:dyDescent="0.3">
      <c r="A452" s="13" t="s">
        <v>897</v>
      </c>
      <c r="B452" s="6" t="s">
        <v>898</v>
      </c>
      <c r="C452" s="11">
        <v>1891536.07</v>
      </c>
      <c r="D452" s="11">
        <v>0</v>
      </c>
      <c r="E452" s="9">
        <f t="shared" si="13"/>
        <v>1891536.07</v>
      </c>
      <c r="F452" s="11">
        <v>495024.3</v>
      </c>
      <c r="G452" s="11">
        <v>0</v>
      </c>
      <c r="H452" s="10">
        <f t="shared" si="14"/>
        <v>495024.3</v>
      </c>
    </row>
    <row r="453" spans="1:8" x14ac:dyDescent="0.3">
      <c r="A453" s="13" t="s">
        <v>899</v>
      </c>
      <c r="B453" s="6" t="s">
        <v>900</v>
      </c>
      <c r="C453" s="11">
        <v>3719762.7</v>
      </c>
      <c r="D453" s="11">
        <v>0</v>
      </c>
      <c r="E453" s="9">
        <f t="shared" si="13"/>
        <v>3719762.7</v>
      </c>
      <c r="F453" s="11">
        <v>1408940.65</v>
      </c>
      <c r="G453" s="11">
        <v>0</v>
      </c>
      <c r="H453" s="10">
        <f t="shared" si="14"/>
        <v>1408940.65</v>
      </c>
    </row>
    <row r="454" spans="1:8" x14ac:dyDescent="0.3">
      <c r="A454" s="13" t="s">
        <v>901</v>
      </c>
      <c r="B454" s="6" t="s">
        <v>902</v>
      </c>
      <c r="C454" s="11">
        <v>928655.93</v>
      </c>
      <c r="D454" s="11">
        <v>0</v>
      </c>
      <c r="E454" s="9">
        <f t="shared" si="13"/>
        <v>928655.93</v>
      </c>
      <c r="F454" s="11">
        <v>203431.26</v>
      </c>
      <c r="G454" s="11">
        <v>0</v>
      </c>
      <c r="H454" s="10">
        <f t="shared" si="14"/>
        <v>203431.26</v>
      </c>
    </row>
    <row r="455" spans="1:8" x14ac:dyDescent="0.3">
      <c r="A455" s="13" t="s">
        <v>903</v>
      </c>
      <c r="B455" s="6" t="s">
        <v>904</v>
      </c>
      <c r="C455" s="11">
        <v>778819.49</v>
      </c>
      <c r="D455" s="11">
        <v>0</v>
      </c>
      <c r="E455" s="9">
        <f t="shared" si="13"/>
        <v>778819.49</v>
      </c>
      <c r="F455" s="11">
        <v>271406.46000000002</v>
      </c>
      <c r="G455" s="11">
        <v>0</v>
      </c>
      <c r="H455" s="10">
        <f t="shared" si="14"/>
        <v>271406.46000000002</v>
      </c>
    </row>
    <row r="456" spans="1:8" x14ac:dyDescent="0.3">
      <c r="A456" s="13" t="s">
        <v>905</v>
      </c>
      <c r="B456" s="6" t="s">
        <v>906</v>
      </c>
      <c r="C456" s="11">
        <v>7945677.6600000001</v>
      </c>
      <c r="D456" s="11">
        <v>0</v>
      </c>
      <c r="E456" s="9">
        <f t="shared" ref="E456:E519" si="15">C456-D456</f>
        <v>7945677.6600000001</v>
      </c>
      <c r="F456" s="11">
        <v>1141571.51</v>
      </c>
      <c r="G456" s="11">
        <v>0</v>
      </c>
      <c r="H456" s="10">
        <f t="shared" ref="H456:H519" si="16">F456-G456</f>
        <v>1141571.51</v>
      </c>
    </row>
    <row r="457" spans="1:8" x14ac:dyDescent="0.3">
      <c r="A457" s="13" t="s">
        <v>907</v>
      </c>
      <c r="B457" s="6" t="s">
        <v>908</v>
      </c>
      <c r="C457" s="11">
        <v>493941.38</v>
      </c>
      <c r="D457" s="11">
        <v>0</v>
      </c>
      <c r="E457" s="9">
        <f t="shared" si="15"/>
        <v>493941.38</v>
      </c>
      <c r="F457" s="11">
        <v>83959.679999999993</v>
      </c>
      <c r="G457" s="11">
        <v>0</v>
      </c>
      <c r="H457" s="10">
        <f t="shared" si="16"/>
        <v>83959.679999999993</v>
      </c>
    </row>
    <row r="458" spans="1:8" x14ac:dyDescent="0.3">
      <c r="A458" s="13" t="s">
        <v>909</v>
      </c>
      <c r="B458" s="6" t="s">
        <v>910</v>
      </c>
      <c r="C458" s="11">
        <v>1512526.33</v>
      </c>
      <c r="D458" s="11">
        <v>0</v>
      </c>
      <c r="E458" s="9">
        <f t="shared" si="15"/>
        <v>1512526.33</v>
      </c>
      <c r="F458" s="11">
        <v>364264.72</v>
      </c>
      <c r="G458" s="11">
        <v>0</v>
      </c>
      <c r="H458" s="10">
        <f t="shared" si="16"/>
        <v>364264.72</v>
      </c>
    </row>
    <row r="459" spans="1:8" x14ac:dyDescent="0.3">
      <c r="A459" s="13" t="s">
        <v>911</v>
      </c>
      <c r="B459" s="6" t="s">
        <v>912</v>
      </c>
      <c r="C459" s="11">
        <v>693225.92</v>
      </c>
      <c r="D459" s="11">
        <v>0</v>
      </c>
      <c r="E459" s="9">
        <f t="shared" si="15"/>
        <v>693225.92</v>
      </c>
      <c r="F459" s="11">
        <v>322820.44</v>
      </c>
      <c r="G459" s="11">
        <v>0</v>
      </c>
      <c r="H459" s="10">
        <f t="shared" si="16"/>
        <v>322820.44</v>
      </c>
    </row>
    <row r="460" spans="1:8" x14ac:dyDescent="0.3">
      <c r="A460" s="13" t="s">
        <v>913</v>
      </c>
      <c r="B460" s="6" t="s">
        <v>914</v>
      </c>
      <c r="C460" s="11">
        <v>1473458.33</v>
      </c>
      <c r="D460" s="11">
        <v>0</v>
      </c>
      <c r="E460" s="9">
        <f t="shared" si="15"/>
        <v>1473458.33</v>
      </c>
      <c r="F460" s="11">
        <v>292993.74</v>
      </c>
      <c r="G460" s="11">
        <v>0</v>
      </c>
      <c r="H460" s="10">
        <f t="shared" si="16"/>
        <v>292993.74</v>
      </c>
    </row>
    <row r="461" spans="1:8" x14ac:dyDescent="0.3">
      <c r="A461" s="13" t="s">
        <v>915</v>
      </c>
      <c r="B461" s="6" t="s">
        <v>916</v>
      </c>
      <c r="C461" s="11">
        <v>840147.13</v>
      </c>
      <c r="D461" s="11">
        <v>0</v>
      </c>
      <c r="E461" s="9">
        <f t="shared" si="15"/>
        <v>840147.13</v>
      </c>
      <c r="F461" s="11">
        <v>239272.73</v>
      </c>
      <c r="G461" s="11">
        <v>0</v>
      </c>
      <c r="H461" s="10">
        <f t="shared" si="16"/>
        <v>239272.73</v>
      </c>
    </row>
    <row r="462" spans="1:8" x14ac:dyDescent="0.3">
      <c r="A462" s="13" t="s">
        <v>917</v>
      </c>
      <c r="B462" s="6" t="s">
        <v>918</v>
      </c>
      <c r="C462" s="11">
        <v>431868.96</v>
      </c>
      <c r="D462" s="11">
        <v>0</v>
      </c>
      <c r="E462" s="9">
        <f t="shared" si="15"/>
        <v>431868.96</v>
      </c>
      <c r="F462" s="11">
        <v>137351.12</v>
      </c>
      <c r="G462" s="11">
        <v>0</v>
      </c>
      <c r="H462" s="10">
        <f t="shared" si="16"/>
        <v>137351.12</v>
      </c>
    </row>
    <row r="463" spans="1:8" x14ac:dyDescent="0.3">
      <c r="A463" s="13" t="s">
        <v>919</v>
      </c>
      <c r="B463" s="6" t="s">
        <v>920</v>
      </c>
      <c r="C463" s="11">
        <v>1946415.21</v>
      </c>
      <c r="D463" s="11">
        <v>0</v>
      </c>
      <c r="E463" s="9">
        <f t="shared" si="15"/>
        <v>1946415.21</v>
      </c>
      <c r="F463" s="11">
        <v>275690.96000000002</v>
      </c>
      <c r="G463" s="11">
        <v>0</v>
      </c>
      <c r="H463" s="10">
        <f t="shared" si="16"/>
        <v>275690.96000000002</v>
      </c>
    </row>
    <row r="464" spans="1:8" x14ac:dyDescent="0.3">
      <c r="A464" s="13" t="s">
        <v>921</v>
      </c>
      <c r="B464" s="6" t="s">
        <v>922</v>
      </c>
      <c r="C464" s="11">
        <v>384429.81</v>
      </c>
      <c r="D464" s="11">
        <v>0</v>
      </c>
      <c r="E464" s="9">
        <f t="shared" si="15"/>
        <v>384429.81</v>
      </c>
      <c r="F464" s="11">
        <v>95330.08</v>
      </c>
      <c r="G464" s="11">
        <v>0</v>
      </c>
      <c r="H464" s="10">
        <f t="shared" si="16"/>
        <v>95330.08</v>
      </c>
    </row>
    <row r="465" spans="1:8" x14ac:dyDescent="0.3">
      <c r="A465" s="13" t="s">
        <v>923</v>
      </c>
      <c r="B465" s="6" t="s">
        <v>924</v>
      </c>
      <c r="C465" s="11">
        <v>831620.93</v>
      </c>
      <c r="D465" s="11">
        <v>0</v>
      </c>
      <c r="E465" s="9">
        <f t="shared" si="15"/>
        <v>831620.93</v>
      </c>
      <c r="F465" s="11">
        <v>401836.47</v>
      </c>
      <c r="G465" s="11">
        <v>0</v>
      </c>
      <c r="H465" s="10">
        <f t="shared" si="16"/>
        <v>401836.47</v>
      </c>
    </row>
    <row r="466" spans="1:8" x14ac:dyDescent="0.3">
      <c r="A466" s="13" t="s">
        <v>925</v>
      </c>
      <c r="B466" s="6" t="s">
        <v>926</v>
      </c>
      <c r="C466" s="11">
        <v>2259304.88</v>
      </c>
      <c r="D466" s="11">
        <v>0</v>
      </c>
      <c r="E466" s="9">
        <f t="shared" si="15"/>
        <v>2259304.88</v>
      </c>
      <c r="F466" s="11">
        <v>431910.35</v>
      </c>
      <c r="G466" s="11">
        <v>0</v>
      </c>
      <c r="H466" s="10">
        <f t="shared" si="16"/>
        <v>431910.35</v>
      </c>
    </row>
    <row r="467" spans="1:8" x14ac:dyDescent="0.3">
      <c r="A467" s="13" t="s">
        <v>927</v>
      </c>
      <c r="B467" s="6" t="s">
        <v>928</v>
      </c>
      <c r="C467" s="11">
        <v>389059.78</v>
      </c>
      <c r="D467" s="11">
        <v>0</v>
      </c>
      <c r="E467" s="9">
        <f t="shared" si="15"/>
        <v>389059.78</v>
      </c>
      <c r="F467" s="11">
        <v>43421.74</v>
      </c>
      <c r="G467" s="11">
        <v>0</v>
      </c>
      <c r="H467" s="10">
        <f t="shared" si="16"/>
        <v>43421.74</v>
      </c>
    </row>
    <row r="468" spans="1:8" x14ac:dyDescent="0.3">
      <c r="A468" s="13" t="s">
        <v>929</v>
      </c>
      <c r="B468" s="6" t="s">
        <v>930</v>
      </c>
      <c r="C468" s="11">
        <v>717520</v>
      </c>
      <c r="D468" s="11">
        <v>0</v>
      </c>
      <c r="E468" s="9">
        <f t="shared" si="15"/>
        <v>717520</v>
      </c>
      <c r="F468" s="11">
        <v>379013.28</v>
      </c>
      <c r="G468" s="11">
        <v>0</v>
      </c>
      <c r="H468" s="10">
        <f t="shared" si="16"/>
        <v>379013.28</v>
      </c>
    </row>
    <row r="469" spans="1:8" x14ac:dyDescent="0.3">
      <c r="A469" s="13" t="s">
        <v>931</v>
      </c>
      <c r="B469" s="6" t="s">
        <v>932</v>
      </c>
      <c r="C469" s="11">
        <v>341240.29</v>
      </c>
      <c r="D469" s="11">
        <v>0</v>
      </c>
      <c r="E469" s="9">
        <f t="shared" si="15"/>
        <v>341240.29</v>
      </c>
      <c r="F469" s="11">
        <v>43256.95</v>
      </c>
      <c r="G469" s="11">
        <v>0</v>
      </c>
      <c r="H469" s="10">
        <f t="shared" si="16"/>
        <v>43256.95</v>
      </c>
    </row>
    <row r="470" spans="1:8" x14ac:dyDescent="0.3">
      <c r="A470" s="13" t="s">
        <v>933</v>
      </c>
      <c r="B470" s="6" t="s">
        <v>934</v>
      </c>
      <c r="C470" s="11">
        <v>214533.31</v>
      </c>
      <c r="D470" s="11">
        <v>0</v>
      </c>
      <c r="E470" s="9">
        <f t="shared" si="15"/>
        <v>214533.31</v>
      </c>
      <c r="F470" s="11">
        <v>28096.42</v>
      </c>
      <c r="G470" s="11">
        <v>0</v>
      </c>
      <c r="H470" s="10">
        <f t="shared" si="16"/>
        <v>28096.42</v>
      </c>
    </row>
    <row r="471" spans="1:8" x14ac:dyDescent="0.3">
      <c r="A471" s="13" t="s">
        <v>935</v>
      </c>
      <c r="B471" s="6" t="s">
        <v>936</v>
      </c>
      <c r="C471" s="11">
        <v>520240.86</v>
      </c>
      <c r="D471" s="11">
        <v>0</v>
      </c>
      <c r="E471" s="9">
        <f t="shared" si="15"/>
        <v>520240.86</v>
      </c>
      <c r="F471" s="11">
        <v>134796.9</v>
      </c>
      <c r="G471" s="11">
        <v>0</v>
      </c>
      <c r="H471" s="10">
        <f t="shared" si="16"/>
        <v>134796.9</v>
      </c>
    </row>
    <row r="472" spans="1:8" x14ac:dyDescent="0.3">
      <c r="A472" s="13" t="s">
        <v>937</v>
      </c>
      <c r="B472" s="6" t="s">
        <v>938</v>
      </c>
      <c r="C472" s="11">
        <v>6483305.0099999998</v>
      </c>
      <c r="D472" s="11">
        <v>0</v>
      </c>
      <c r="E472" s="9">
        <f t="shared" si="15"/>
        <v>6483305.0099999998</v>
      </c>
      <c r="F472" s="11">
        <v>1143631.3600000001</v>
      </c>
      <c r="G472" s="11">
        <v>0</v>
      </c>
      <c r="H472" s="10">
        <f t="shared" si="16"/>
        <v>1143631.3600000001</v>
      </c>
    </row>
    <row r="473" spans="1:8" x14ac:dyDescent="0.3">
      <c r="A473" s="13" t="s">
        <v>939</v>
      </c>
      <c r="B473" s="6" t="s">
        <v>940</v>
      </c>
      <c r="C473" s="11">
        <v>3839756.29</v>
      </c>
      <c r="D473" s="11">
        <v>0</v>
      </c>
      <c r="E473" s="9">
        <f t="shared" si="15"/>
        <v>3839756.29</v>
      </c>
      <c r="F473" s="11">
        <v>1574717.76</v>
      </c>
      <c r="G473" s="11">
        <v>0</v>
      </c>
      <c r="H473" s="10">
        <f t="shared" si="16"/>
        <v>1574717.76</v>
      </c>
    </row>
    <row r="474" spans="1:8" x14ac:dyDescent="0.3">
      <c r="A474" s="13" t="s">
        <v>941</v>
      </c>
      <c r="B474" s="6" t="s">
        <v>942</v>
      </c>
      <c r="C474" s="11">
        <v>4883021.4800000004</v>
      </c>
      <c r="D474" s="11">
        <v>974562.79</v>
      </c>
      <c r="E474" s="9">
        <f t="shared" si="15"/>
        <v>3908458.6900000004</v>
      </c>
      <c r="F474" s="11">
        <v>1169832.71</v>
      </c>
      <c r="G474" s="11">
        <v>0</v>
      </c>
      <c r="H474" s="10">
        <f t="shared" si="16"/>
        <v>1169832.71</v>
      </c>
    </row>
    <row r="475" spans="1:8" x14ac:dyDescent="0.3">
      <c r="A475" s="13" t="s">
        <v>943</v>
      </c>
      <c r="B475" s="6" t="s">
        <v>944</v>
      </c>
      <c r="C475" s="11">
        <v>10470323.15</v>
      </c>
      <c r="D475" s="11">
        <v>0</v>
      </c>
      <c r="E475" s="9">
        <f t="shared" si="15"/>
        <v>10470323.15</v>
      </c>
      <c r="F475" s="11">
        <v>2861962.2</v>
      </c>
      <c r="G475" s="11">
        <v>0</v>
      </c>
      <c r="H475" s="10">
        <f t="shared" si="16"/>
        <v>2861962.2</v>
      </c>
    </row>
    <row r="476" spans="1:8" x14ac:dyDescent="0.3">
      <c r="A476" s="13" t="s">
        <v>945</v>
      </c>
      <c r="B476" s="6" t="s">
        <v>946</v>
      </c>
      <c r="C476" s="11">
        <v>1433763.77</v>
      </c>
      <c r="D476" s="11">
        <v>0</v>
      </c>
      <c r="E476" s="9">
        <f t="shared" si="15"/>
        <v>1433763.77</v>
      </c>
      <c r="F476" s="11">
        <v>362040.07</v>
      </c>
      <c r="G476" s="11">
        <v>0</v>
      </c>
      <c r="H476" s="10">
        <f t="shared" si="16"/>
        <v>362040.07</v>
      </c>
    </row>
    <row r="477" spans="1:8" x14ac:dyDescent="0.3">
      <c r="A477" s="13" t="s">
        <v>947</v>
      </c>
      <c r="B477" s="6" t="s">
        <v>948</v>
      </c>
      <c r="C477" s="11">
        <v>269264.59999999998</v>
      </c>
      <c r="D477" s="11">
        <v>0</v>
      </c>
      <c r="E477" s="9">
        <f t="shared" si="15"/>
        <v>269264.59999999998</v>
      </c>
      <c r="F477" s="11">
        <v>35511.9</v>
      </c>
      <c r="G477" s="11">
        <v>0</v>
      </c>
      <c r="H477" s="10">
        <f t="shared" si="16"/>
        <v>35511.9</v>
      </c>
    </row>
    <row r="478" spans="1:8" x14ac:dyDescent="0.3">
      <c r="A478" s="13" t="s">
        <v>949</v>
      </c>
      <c r="B478" s="6" t="s">
        <v>950</v>
      </c>
      <c r="C478" s="11">
        <v>660512.4</v>
      </c>
      <c r="D478" s="11">
        <v>0</v>
      </c>
      <c r="E478" s="9">
        <f t="shared" si="15"/>
        <v>660512.4</v>
      </c>
      <c r="F478" s="11">
        <v>276926.87</v>
      </c>
      <c r="G478" s="11">
        <v>0</v>
      </c>
      <c r="H478" s="10">
        <f t="shared" si="16"/>
        <v>276926.87</v>
      </c>
    </row>
    <row r="479" spans="1:8" x14ac:dyDescent="0.3">
      <c r="A479" s="13" t="s">
        <v>951</v>
      </c>
      <c r="B479" s="6" t="s">
        <v>952</v>
      </c>
      <c r="C479" s="11">
        <v>496641.19</v>
      </c>
      <c r="D479" s="11">
        <v>0</v>
      </c>
      <c r="E479" s="9">
        <f t="shared" si="15"/>
        <v>496641.19</v>
      </c>
      <c r="F479" s="11">
        <v>106370.9</v>
      </c>
      <c r="G479" s="11">
        <v>0</v>
      </c>
      <c r="H479" s="10">
        <f t="shared" si="16"/>
        <v>106370.9</v>
      </c>
    </row>
    <row r="480" spans="1:8" x14ac:dyDescent="0.3">
      <c r="A480" s="13" t="s">
        <v>953</v>
      </c>
      <c r="B480" s="6" t="s">
        <v>954</v>
      </c>
      <c r="C480" s="11">
        <v>741221</v>
      </c>
      <c r="D480" s="11">
        <v>0</v>
      </c>
      <c r="E480" s="9">
        <f t="shared" si="15"/>
        <v>741221</v>
      </c>
      <c r="F480" s="11">
        <v>283436.01</v>
      </c>
      <c r="G480" s="11">
        <v>0</v>
      </c>
      <c r="H480" s="10">
        <f t="shared" si="16"/>
        <v>283436.01</v>
      </c>
    </row>
    <row r="481" spans="1:8" x14ac:dyDescent="0.3">
      <c r="A481" s="13" t="s">
        <v>955</v>
      </c>
      <c r="B481" s="6" t="s">
        <v>956</v>
      </c>
      <c r="C481" s="11">
        <v>2348956.5699999998</v>
      </c>
      <c r="D481" s="11">
        <v>0</v>
      </c>
      <c r="E481" s="9">
        <f t="shared" si="15"/>
        <v>2348956.5699999998</v>
      </c>
      <c r="F481" s="11">
        <v>838360.89</v>
      </c>
      <c r="G481" s="11">
        <v>0</v>
      </c>
      <c r="H481" s="10">
        <f t="shared" si="16"/>
        <v>838360.89</v>
      </c>
    </row>
    <row r="482" spans="1:8" x14ac:dyDescent="0.3">
      <c r="A482" s="13" t="s">
        <v>957</v>
      </c>
      <c r="B482" s="6" t="s">
        <v>958</v>
      </c>
      <c r="C482" s="11">
        <v>320466.26</v>
      </c>
      <c r="D482" s="11">
        <v>0</v>
      </c>
      <c r="E482" s="9">
        <f t="shared" si="15"/>
        <v>320466.26</v>
      </c>
      <c r="F482" s="11">
        <v>34687.949999999997</v>
      </c>
      <c r="G482" s="11">
        <v>0</v>
      </c>
      <c r="H482" s="10">
        <f t="shared" si="16"/>
        <v>34687.949999999997</v>
      </c>
    </row>
    <row r="483" spans="1:8" x14ac:dyDescent="0.3">
      <c r="A483" s="13" t="s">
        <v>959</v>
      </c>
      <c r="B483" s="6" t="s">
        <v>960</v>
      </c>
      <c r="C483" s="11">
        <v>625999.89</v>
      </c>
      <c r="D483" s="11">
        <v>0</v>
      </c>
      <c r="E483" s="9">
        <f t="shared" si="15"/>
        <v>625999.89</v>
      </c>
      <c r="F483" s="11">
        <v>109337.09</v>
      </c>
      <c r="G483" s="11">
        <v>0</v>
      </c>
      <c r="H483" s="10">
        <f t="shared" si="16"/>
        <v>109337.09</v>
      </c>
    </row>
    <row r="484" spans="1:8" x14ac:dyDescent="0.3">
      <c r="A484" s="13" t="s">
        <v>961</v>
      </c>
      <c r="B484" s="6" t="s">
        <v>962</v>
      </c>
      <c r="C484" s="11">
        <v>510456.9</v>
      </c>
      <c r="D484" s="11">
        <v>0</v>
      </c>
      <c r="E484" s="9">
        <f t="shared" si="15"/>
        <v>510456.9</v>
      </c>
      <c r="F484" s="11">
        <v>131748.31</v>
      </c>
      <c r="G484" s="11">
        <v>0</v>
      </c>
      <c r="H484" s="10">
        <f t="shared" si="16"/>
        <v>131748.31</v>
      </c>
    </row>
    <row r="485" spans="1:8" x14ac:dyDescent="0.3">
      <c r="A485" s="13" t="s">
        <v>963</v>
      </c>
      <c r="B485" s="6" t="s">
        <v>964</v>
      </c>
      <c r="C485" s="11">
        <v>158709.29999999999</v>
      </c>
      <c r="D485" s="11">
        <v>0</v>
      </c>
      <c r="E485" s="9">
        <f t="shared" si="15"/>
        <v>158709.29999999999</v>
      </c>
      <c r="F485" s="11">
        <v>14336.59</v>
      </c>
      <c r="G485" s="11">
        <v>0</v>
      </c>
      <c r="H485" s="10">
        <f t="shared" si="16"/>
        <v>14336.59</v>
      </c>
    </row>
    <row r="486" spans="1:8" x14ac:dyDescent="0.3">
      <c r="A486" s="13" t="s">
        <v>965</v>
      </c>
      <c r="B486" s="6" t="s">
        <v>966</v>
      </c>
      <c r="C486" s="11">
        <v>548432.07999999996</v>
      </c>
      <c r="D486" s="11">
        <v>0</v>
      </c>
      <c r="E486" s="9">
        <f t="shared" si="15"/>
        <v>548432.07999999996</v>
      </c>
      <c r="F486" s="11">
        <v>111314.55</v>
      </c>
      <c r="G486" s="11">
        <v>0</v>
      </c>
      <c r="H486" s="10">
        <f t="shared" si="16"/>
        <v>111314.55</v>
      </c>
    </row>
    <row r="487" spans="1:8" x14ac:dyDescent="0.3">
      <c r="A487" s="13" t="s">
        <v>967</v>
      </c>
      <c r="B487" s="6" t="s">
        <v>968</v>
      </c>
      <c r="C487" s="11">
        <v>831318.71</v>
      </c>
      <c r="D487" s="11">
        <v>0</v>
      </c>
      <c r="E487" s="9">
        <f t="shared" si="15"/>
        <v>831318.71</v>
      </c>
      <c r="F487" s="11">
        <v>156384.17000000001</v>
      </c>
      <c r="G487" s="11">
        <v>0</v>
      </c>
      <c r="H487" s="10">
        <f t="shared" si="16"/>
        <v>156384.17000000001</v>
      </c>
    </row>
    <row r="488" spans="1:8" x14ac:dyDescent="0.3">
      <c r="A488" s="13" t="s">
        <v>969</v>
      </c>
      <c r="B488" s="6" t="s">
        <v>970</v>
      </c>
      <c r="C488" s="11">
        <v>8924539.4100000001</v>
      </c>
      <c r="D488" s="11">
        <v>0</v>
      </c>
      <c r="E488" s="9">
        <f t="shared" si="15"/>
        <v>8924539.4100000001</v>
      </c>
      <c r="F488" s="11">
        <v>4600891.58</v>
      </c>
      <c r="G488" s="11">
        <v>0</v>
      </c>
      <c r="H488" s="10">
        <f t="shared" si="16"/>
        <v>4600891.58</v>
      </c>
    </row>
    <row r="489" spans="1:8" x14ac:dyDescent="0.3">
      <c r="A489" s="13" t="s">
        <v>971</v>
      </c>
      <c r="B489" s="6" t="s">
        <v>972</v>
      </c>
      <c r="C489" s="11">
        <v>2295384.1800000002</v>
      </c>
      <c r="D489" s="11">
        <v>0</v>
      </c>
      <c r="E489" s="9">
        <f t="shared" si="15"/>
        <v>2295384.1800000002</v>
      </c>
      <c r="F489" s="11">
        <v>896943.16</v>
      </c>
      <c r="G489" s="11">
        <v>0</v>
      </c>
      <c r="H489" s="10">
        <f t="shared" si="16"/>
        <v>896943.16</v>
      </c>
    </row>
    <row r="490" spans="1:8" x14ac:dyDescent="0.3">
      <c r="A490" s="13" t="s">
        <v>973</v>
      </c>
      <c r="B490" s="6" t="s">
        <v>974</v>
      </c>
      <c r="C490" s="11">
        <v>912269.98</v>
      </c>
      <c r="D490" s="11">
        <v>0</v>
      </c>
      <c r="E490" s="9">
        <f t="shared" si="15"/>
        <v>912269.98</v>
      </c>
      <c r="F490" s="11">
        <v>367313.3</v>
      </c>
      <c r="G490" s="11">
        <v>0</v>
      </c>
      <c r="H490" s="10">
        <f t="shared" si="16"/>
        <v>367313.3</v>
      </c>
    </row>
    <row r="491" spans="1:8" x14ac:dyDescent="0.3">
      <c r="A491" s="13" t="s">
        <v>975</v>
      </c>
      <c r="B491" s="6" t="s">
        <v>976</v>
      </c>
      <c r="C491" s="11">
        <v>1039618.93</v>
      </c>
      <c r="D491" s="11">
        <v>0</v>
      </c>
      <c r="E491" s="9">
        <f t="shared" si="15"/>
        <v>1039618.93</v>
      </c>
      <c r="F491" s="11">
        <v>258223.39</v>
      </c>
      <c r="G491" s="11">
        <v>0</v>
      </c>
      <c r="H491" s="10">
        <f t="shared" si="16"/>
        <v>258223.39</v>
      </c>
    </row>
    <row r="492" spans="1:8" x14ac:dyDescent="0.3">
      <c r="A492" s="13" t="s">
        <v>977</v>
      </c>
      <c r="B492" s="6" t="s">
        <v>978</v>
      </c>
      <c r="C492" s="11">
        <v>518629.13</v>
      </c>
      <c r="D492" s="11">
        <v>0</v>
      </c>
      <c r="E492" s="9">
        <f t="shared" si="15"/>
        <v>518629.13</v>
      </c>
      <c r="F492" s="11">
        <v>199311.55</v>
      </c>
      <c r="G492" s="11">
        <v>0</v>
      </c>
      <c r="H492" s="10">
        <f t="shared" si="16"/>
        <v>199311.55</v>
      </c>
    </row>
    <row r="493" spans="1:8" x14ac:dyDescent="0.3">
      <c r="A493" s="13" t="s">
        <v>979</v>
      </c>
      <c r="B493" s="6" t="s">
        <v>980</v>
      </c>
      <c r="C493" s="11">
        <v>558078.76</v>
      </c>
      <c r="D493" s="11">
        <v>0</v>
      </c>
      <c r="E493" s="9">
        <f t="shared" si="15"/>
        <v>558078.76</v>
      </c>
      <c r="F493" s="11">
        <v>161986.98000000001</v>
      </c>
      <c r="G493" s="11">
        <v>0</v>
      </c>
      <c r="H493" s="10">
        <f t="shared" si="16"/>
        <v>161986.98000000001</v>
      </c>
    </row>
    <row r="494" spans="1:8" x14ac:dyDescent="0.3">
      <c r="A494" s="13" t="s">
        <v>981</v>
      </c>
      <c r="B494" s="6" t="s">
        <v>982</v>
      </c>
      <c r="C494" s="11">
        <v>136479.88</v>
      </c>
      <c r="D494" s="11">
        <v>0</v>
      </c>
      <c r="E494" s="9">
        <f t="shared" si="15"/>
        <v>136479.88</v>
      </c>
      <c r="F494" s="11">
        <v>10711.25</v>
      </c>
      <c r="G494" s="11">
        <v>0</v>
      </c>
      <c r="H494" s="10">
        <f t="shared" si="16"/>
        <v>10711.25</v>
      </c>
    </row>
    <row r="495" spans="1:8" x14ac:dyDescent="0.3">
      <c r="A495" s="13" t="s">
        <v>983</v>
      </c>
      <c r="B495" s="6" t="s">
        <v>984</v>
      </c>
      <c r="C495" s="11">
        <v>1445126.67</v>
      </c>
      <c r="D495" s="11">
        <v>0</v>
      </c>
      <c r="E495" s="9">
        <f t="shared" si="15"/>
        <v>1445126.67</v>
      </c>
      <c r="F495" s="11">
        <v>404473.08</v>
      </c>
      <c r="G495" s="11">
        <v>0</v>
      </c>
      <c r="H495" s="10">
        <f t="shared" si="16"/>
        <v>404473.08</v>
      </c>
    </row>
    <row r="496" spans="1:8" x14ac:dyDescent="0.3">
      <c r="A496" s="13" t="s">
        <v>985</v>
      </c>
      <c r="B496" s="6" t="s">
        <v>986</v>
      </c>
      <c r="C496" s="11">
        <v>950914.68</v>
      </c>
      <c r="D496" s="11">
        <v>0</v>
      </c>
      <c r="E496" s="9">
        <f t="shared" si="15"/>
        <v>950914.68</v>
      </c>
      <c r="F496" s="11">
        <v>245040.32</v>
      </c>
      <c r="G496" s="11">
        <v>0</v>
      </c>
      <c r="H496" s="10">
        <f t="shared" si="16"/>
        <v>245040.32</v>
      </c>
    </row>
    <row r="497" spans="1:8" x14ac:dyDescent="0.3">
      <c r="A497" s="13" t="s">
        <v>987</v>
      </c>
      <c r="B497" s="6" t="s">
        <v>988</v>
      </c>
      <c r="C497" s="11">
        <v>1332656.1399999999</v>
      </c>
      <c r="D497" s="11">
        <v>0</v>
      </c>
      <c r="E497" s="9">
        <f t="shared" si="15"/>
        <v>1332656.1399999999</v>
      </c>
      <c r="F497" s="11">
        <v>406203.36</v>
      </c>
      <c r="G497" s="11">
        <v>0</v>
      </c>
      <c r="H497" s="10">
        <f t="shared" si="16"/>
        <v>406203.36</v>
      </c>
    </row>
    <row r="498" spans="1:8" x14ac:dyDescent="0.3">
      <c r="A498" s="13" t="s">
        <v>989</v>
      </c>
      <c r="B498" s="6" t="s">
        <v>990</v>
      </c>
      <c r="C498" s="11">
        <v>1282062.47</v>
      </c>
      <c r="D498" s="11">
        <v>0</v>
      </c>
      <c r="E498" s="9">
        <f t="shared" si="15"/>
        <v>1282062.47</v>
      </c>
      <c r="F498" s="11">
        <v>227737.54</v>
      </c>
      <c r="G498" s="11">
        <v>0</v>
      </c>
      <c r="H498" s="10">
        <f t="shared" si="16"/>
        <v>227737.54</v>
      </c>
    </row>
    <row r="499" spans="1:8" x14ac:dyDescent="0.3">
      <c r="A499" s="13" t="s">
        <v>991</v>
      </c>
      <c r="B499" s="6" t="s">
        <v>992</v>
      </c>
      <c r="C499" s="11">
        <v>218723.67</v>
      </c>
      <c r="D499" s="11">
        <v>0</v>
      </c>
      <c r="E499" s="9">
        <f t="shared" si="15"/>
        <v>218723.67</v>
      </c>
      <c r="F499" s="11">
        <v>44904.83</v>
      </c>
      <c r="G499" s="11">
        <v>0</v>
      </c>
      <c r="H499" s="10">
        <f t="shared" si="16"/>
        <v>44904.83</v>
      </c>
    </row>
    <row r="500" spans="1:8" x14ac:dyDescent="0.3">
      <c r="A500" s="13" t="s">
        <v>993</v>
      </c>
      <c r="B500" s="6" t="s">
        <v>994</v>
      </c>
      <c r="C500" s="11">
        <v>2538297.4500000002</v>
      </c>
      <c r="D500" s="11">
        <v>0</v>
      </c>
      <c r="E500" s="9">
        <f t="shared" si="15"/>
        <v>2538297.4500000002</v>
      </c>
      <c r="F500" s="11">
        <v>519083.4</v>
      </c>
      <c r="G500" s="11">
        <v>0</v>
      </c>
      <c r="H500" s="10">
        <f t="shared" si="16"/>
        <v>519083.4</v>
      </c>
    </row>
    <row r="501" spans="1:8" x14ac:dyDescent="0.3">
      <c r="A501" s="13" t="s">
        <v>995</v>
      </c>
      <c r="B501" s="6" t="s">
        <v>996</v>
      </c>
      <c r="C501" s="11">
        <v>1237507.53</v>
      </c>
      <c r="D501" s="11">
        <v>0</v>
      </c>
      <c r="E501" s="9">
        <f t="shared" si="15"/>
        <v>1237507.53</v>
      </c>
      <c r="F501" s="11">
        <v>249572</v>
      </c>
      <c r="G501" s="11">
        <v>0</v>
      </c>
      <c r="H501" s="10">
        <f t="shared" si="16"/>
        <v>249572</v>
      </c>
    </row>
    <row r="502" spans="1:8" x14ac:dyDescent="0.3">
      <c r="A502" s="13" t="s">
        <v>997</v>
      </c>
      <c r="B502" s="6" t="s">
        <v>998</v>
      </c>
      <c r="C502" s="11">
        <v>354511.81</v>
      </c>
      <c r="D502" s="11">
        <v>0</v>
      </c>
      <c r="E502" s="9">
        <f t="shared" si="15"/>
        <v>354511.81</v>
      </c>
      <c r="F502" s="11">
        <v>155972.20000000001</v>
      </c>
      <c r="G502" s="11">
        <v>0</v>
      </c>
      <c r="H502" s="10">
        <f t="shared" si="16"/>
        <v>155972.20000000001</v>
      </c>
    </row>
    <row r="503" spans="1:8" x14ac:dyDescent="0.3">
      <c r="A503" s="13" t="s">
        <v>999</v>
      </c>
      <c r="B503" s="6" t="s">
        <v>1000</v>
      </c>
      <c r="C503" s="11">
        <v>1882288.99</v>
      </c>
      <c r="D503" s="11">
        <v>0</v>
      </c>
      <c r="E503" s="9">
        <f t="shared" si="15"/>
        <v>1882288.99</v>
      </c>
      <c r="F503" s="11">
        <v>348774.61</v>
      </c>
      <c r="G503" s="11">
        <v>0</v>
      </c>
      <c r="H503" s="10">
        <f t="shared" si="16"/>
        <v>348774.61</v>
      </c>
    </row>
    <row r="504" spans="1:8" x14ac:dyDescent="0.3">
      <c r="A504" s="13" t="s">
        <v>1001</v>
      </c>
      <c r="B504" s="6" t="s">
        <v>1002</v>
      </c>
      <c r="C504" s="11">
        <v>1846229.44</v>
      </c>
      <c r="D504" s="11">
        <v>0</v>
      </c>
      <c r="E504" s="9">
        <f t="shared" si="15"/>
        <v>1846229.44</v>
      </c>
      <c r="F504" s="11">
        <v>625619.09</v>
      </c>
      <c r="G504" s="11">
        <v>0</v>
      </c>
      <c r="H504" s="10">
        <f t="shared" si="16"/>
        <v>625619.09</v>
      </c>
    </row>
    <row r="505" spans="1:8" x14ac:dyDescent="0.3">
      <c r="A505" s="13" t="s">
        <v>1003</v>
      </c>
      <c r="B505" s="6" t="s">
        <v>1004</v>
      </c>
      <c r="C505" s="11">
        <v>329376.15999999997</v>
      </c>
      <c r="D505" s="11">
        <v>0</v>
      </c>
      <c r="E505" s="9">
        <f t="shared" si="15"/>
        <v>329376.15999999997</v>
      </c>
      <c r="F505" s="11">
        <v>158361.63</v>
      </c>
      <c r="G505" s="11">
        <v>0</v>
      </c>
      <c r="H505" s="10">
        <f t="shared" si="16"/>
        <v>158361.63</v>
      </c>
    </row>
    <row r="506" spans="1:8" x14ac:dyDescent="0.3">
      <c r="A506" s="13" t="s">
        <v>1005</v>
      </c>
      <c r="B506" s="6" t="s">
        <v>1006</v>
      </c>
      <c r="C506" s="11">
        <v>2187701.23</v>
      </c>
      <c r="D506" s="11">
        <v>0</v>
      </c>
      <c r="E506" s="9">
        <f t="shared" si="15"/>
        <v>2187701.23</v>
      </c>
      <c r="F506" s="11">
        <v>658411.97</v>
      </c>
      <c r="G506" s="11">
        <v>0</v>
      </c>
      <c r="H506" s="10">
        <f t="shared" si="16"/>
        <v>658411.97</v>
      </c>
    </row>
    <row r="507" spans="1:8" x14ac:dyDescent="0.3">
      <c r="A507" s="13" t="s">
        <v>1007</v>
      </c>
      <c r="B507" s="6" t="s">
        <v>1008</v>
      </c>
      <c r="C507" s="11">
        <v>310904.02</v>
      </c>
      <c r="D507" s="11">
        <v>0</v>
      </c>
      <c r="E507" s="9">
        <f t="shared" si="15"/>
        <v>310904.02</v>
      </c>
      <c r="F507" s="11">
        <v>82229.399999999994</v>
      </c>
      <c r="G507" s="11">
        <v>0</v>
      </c>
      <c r="H507" s="10">
        <f t="shared" si="16"/>
        <v>82229.399999999994</v>
      </c>
    </row>
    <row r="508" spans="1:8" x14ac:dyDescent="0.3">
      <c r="A508" s="13" t="s">
        <v>1009</v>
      </c>
      <c r="B508" s="6" t="s">
        <v>1010</v>
      </c>
      <c r="C508" s="11">
        <v>2690954.38</v>
      </c>
      <c r="D508" s="11">
        <v>0</v>
      </c>
      <c r="E508" s="9">
        <f t="shared" si="15"/>
        <v>2690954.38</v>
      </c>
      <c r="F508" s="11">
        <v>419304.03</v>
      </c>
      <c r="G508" s="11">
        <v>0</v>
      </c>
      <c r="H508" s="10">
        <f t="shared" si="16"/>
        <v>419304.03</v>
      </c>
    </row>
    <row r="509" spans="1:8" x14ac:dyDescent="0.3">
      <c r="A509" s="13" t="s">
        <v>1011</v>
      </c>
      <c r="B509" s="6" t="s">
        <v>1012</v>
      </c>
      <c r="C509" s="11">
        <v>96964.479999999996</v>
      </c>
      <c r="D509" s="11">
        <v>0</v>
      </c>
      <c r="E509" s="9">
        <f t="shared" si="15"/>
        <v>96964.479999999996</v>
      </c>
      <c r="F509" s="11">
        <v>35017.53</v>
      </c>
      <c r="G509" s="11">
        <v>0</v>
      </c>
      <c r="H509" s="10">
        <f t="shared" si="16"/>
        <v>35017.53</v>
      </c>
    </row>
    <row r="510" spans="1:8" x14ac:dyDescent="0.3">
      <c r="A510" s="13" t="s">
        <v>1013</v>
      </c>
      <c r="B510" s="6" t="s">
        <v>1014</v>
      </c>
      <c r="C510" s="11">
        <v>399279.98</v>
      </c>
      <c r="D510" s="11">
        <v>0</v>
      </c>
      <c r="E510" s="9">
        <f t="shared" si="15"/>
        <v>399279.98</v>
      </c>
      <c r="F510" s="11">
        <v>131006.76</v>
      </c>
      <c r="G510" s="11">
        <v>0</v>
      </c>
      <c r="H510" s="10">
        <f t="shared" si="16"/>
        <v>131006.76</v>
      </c>
    </row>
    <row r="511" spans="1:8" x14ac:dyDescent="0.3">
      <c r="A511" s="13" t="s">
        <v>1015</v>
      </c>
      <c r="B511" s="6" t="s">
        <v>1016</v>
      </c>
      <c r="C511" s="11">
        <v>1034928.03</v>
      </c>
      <c r="D511" s="11">
        <v>0</v>
      </c>
      <c r="E511" s="9">
        <f t="shared" si="15"/>
        <v>1034928.03</v>
      </c>
      <c r="F511" s="11">
        <v>632869.78</v>
      </c>
      <c r="G511" s="11">
        <v>0</v>
      </c>
      <c r="H511" s="10">
        <f t="shared" si="16"/>
        <v>632869.78</v>
      </c>
    </row>
    <row r="512" spans="1:8" x14ac:dyDescent="0.3">
      <c r="A512" s="13" t="s">
        <v>1017</v>
      </c>
      <c r="B512" s="6" t="s">
        <v>1018</v>
      </c>
      <c r="C512" s="11">
        <v>224215.75</v>
      </c>
      <c r="D512" s="11">
        <v>0</v>
      </c>
      <c r="E512" s="9">
        <f t="shared" si="15"/>
        <v>224215.75</v>
      </c>
      <c r="F512" s="11">
        <v>65750.559999999998</v>
      </c>
      <c r="G512" s="11">
        <v>0</v>
      </c>
      <c r="H512" s="10">
        <f t="shared" si="16"/>
        <v>65750.559999999998</v>
      </c>
    </row>
    <row r="513" spans="1:8" x14ac:dyDescent="0.3">
      <c r="A513" s="13" t="s">
        <v>1019</v>
      </c>
      <c r="B513" s="6" t="s">
        <v>1020</v>
      </c>
      <c r="C513" s="11">
        <v>922617.89</v>
      </c>
      <c r="D513" s="11">
        <v>0</v>
      </c>
      <c r="E513" s="9">
        <f t="shared" si="15"/>
        <v>922617.89</v>
      </c>
      <c r="F513" s="11">
        <v>259953.67</v>
      </c>
      <c r="G513" s="11">
        <v>0</v>
      </c>
      <c r="H513" s="10">
        <f t="shared" si="16"/>
        <v>259953.67</v>
      </c>
    </row>
    <row r="514" spans="1:8" x14ac:dyDescent="0.3">
      <c r="A514" s="13" t="s">
        <v>1021</v>
      </c>
      <c r="B514" s="6" t="s">
        <v>1022</v>
      </c>
      <c r="C514" s="11">
        <v>434214.01</v>
      </c>
      <c r="D514" s="11">
        <v>0</v>
      </c>
      <c r="E514" s="9">
        <f t="shared" si="15"/>
        <v>434214.01</v>
      </c>
      <c r="F514" s="11">
        <v>133313.79999999999</v>
      </c>
      <c r="G514" s="11">
        <v>0</v>
      </c>
      <c r="H514" s="10">
        <f t="shared" si="16"/>
        <v>133313.79999999999</v>
      </c>
    </row>
    <row r="515" spans="1:8" x14ac:dyDescent="0.3">
      <c r="A515" s="13" t="s">
        <v>1023</v>
      </c>
      <c r="B515" s="6" t="s">
        <v>1024</v>
      </c>
      <c r="C515" s="11">
        <v>4071095.79</v>
      </c>
      <c r="D515" s="11">
        <v>0</v>
      </c>
      <c r="E515" s="9">
        <f t="shared" si="15"/>
        <v>4071095.79</v>
      </c>
      <c r="F515" s="11">
        <v>937975.46</v>
      </c>
      <c r="G515" s="11">
        <v>0</v>
      </c>
      <c r="H515" s="10">
        <f t="shared" si="16"/>
        <v>937975.46</v>
      </c>
    </row>
    <row r="516" spans="1:8" x14ac:dyDescent="0.3">
      <c r="A516" s="13" t="s">
        <v>1025</v>
      </c>
      <c r="B516" s="6" t="s">
        <v>1026</v>
      </c>
      <c r="C516" s="11">
        <v>461208.6</v>
      </c>
      <c r="D516" s="11">
        <v>0</v>
      </c>
      <c r="E516" s="9">
        <f t="shared" si="15"/>
        <v>461208.6</v>
      </c>
      <c r="F516" s="11">
        <v>62619.59</v>
      </c>
      <c r="G516" s="11">
        <v>0</v>
      </c>
      <c r="H516" s="10">
        <f t="shared" si="16"/>
        <v>62619.59</v>
      </c>
    </row>
    <row r="517" spans="1:8" x14ac:dyDescent="0.3">
      <c r="A517" s="13" t="s">
        <v>1027</v>
      </c>
      <c r="B517" s="6" t="s">
        <v>1028</v>
      </c>
      <c r="C517" s="11">
        <v>1702910.74</v>
      </c>
      <c r="D517" s="11">
        <v>0</v>
      </c>
      <c r="E517" s="9">
        <f t="shared" si="15"/>
        <v>1702910.74</v>
      </c>
      <c r="F517" s="11">
        <v>274784.62</v>
      </c>
      <c r="G517" s="11">
        <v>0</v>
      </c>
      <c r="H517" s="10">
        <f t="shared" si="16"/>
        <v>274784.62</v>
      </c>
    </row>
    <row r="518" spans="1:8" x14ac:dyDescent="0.3">
      <c r="A518" s="13" t="s">
        <v>1029</v>
      </c>
      <c r="B518" s="6" t="s">
        <v>1030</v>
      </c>
      <c r="C518" s="11">
        <v>426435.55</v>
      </c>
      <c r="D518" s="11">
        <v>0</v>
      </c>
      <c r="E518" s="9">
        <f t="shared" si="15"/>
        <v>426435.55</v>
      </c>
      <c r="F518" s="11">
        <v>90716</v>
      </c>
      <c r="G518" s="11">
        <v>0</v>
      </c>
      <c r="H518" s="10">
        <f t="shared" si="16"/>
        <v>90716</v>
      </c>
    </row>
    <row r="519" spans="1:8" x14ac:dyDescent="0.3">
      <c r="A519" s="13" t="s">
        <v>1031</v>
      </c>
      <c r="B519" s="6" t="s">
        <v>1032</v>
      </c>
      <c r="C519" s="11">
        <v>1694938.31</v>
      </c>
      <c r="D519" s="11">
        <v>0</v>
      </c>
      <c r="E519" s="9">
        <f t="shared" si="15"/>
        <v>1694938.31</v>
      </c>
      <c r="F519" s="11">
        <v>743772.36</v>
      </c>
      <c r="G519" s="11">
        <v>0</v>
      </c>
      <c r="H519" s="10">
        <f t="shared" si="16"/>
        <v>743772.36</v>
      </c>
    </row>
    <row r="520" spans="1:8" x14ac:dyDescent="0.3">
      <c r="A520" s="13" t="s">
        <v>1033</v>
      </c>
      <c r="B520" s="6" t="s">
        <v>1034</v>
      </c>
      <c r="C520" s="11">
        <v>741747.12</v>
      </c>
      <c r="D520" s="11">
        <v>0</v>
      </c>
      <c r="E520" s="9">
        <f t="shared" ref="E520:E576" si="17">C520-D520</f>
        <v>741747.12</v>
      </c>
      <c r="F520" s="11">
        <v>77532.929999999993</v>
      </c>
      <c r="G520" s="11">
        <v>0</v>
      </c>
      <c r="H520" s="10">
        <f t="shared" ref="H520:H576" si="18">F520-G520</f>
        <v>77532.929999999993</v>
      </c>
    </row>
    <row r="521" spans="1:8" x14ac:dyDescent="0.3">
      <c r="A521" s="13" t="s">
        <v>1035</v>
      </c>
      <c r="B521" s="6" t="s">
        <v>1036</v>
      </c>
      <c r="C521" s="11">
        <v>8034068.9299999997</v>
      </c>
      <c r="D521" s="11">
        <v>0</v>
      </c>
      <c r="E521" s="9">
        <f t="shared" si="17"/>
        <v>8034068.9299999997</v>
      </c>
      <c r="F521" s="11">
        <v>5581300.0499999998</v>
      </c>
      <c r="G521" s="11">
        <v>0</v>
      </c>
      <c r="H521" s="10">
        <f t="shared" si="18"/>
        <v>5581300.0499999998</v>
      </c>
    </row>
    <row r="522" spans="1:8" x14ac:dyDescent="0.3">
      <c r="A522" s="13" t="s">
        <v>1037</v>
      </c>
      <c r="B522" s="6" t="s">
        <v>1038</v>
      </c>
      <c r="C522" s="11">
        <v>1189584.8400000001</v>
      </c>
      <c r="D522" s="11">
        <v>0</v>
      </c>
      <c r="E522" s="9">
        <f t="shared" si="17"/>
        <v>1189584.8400000001</v>
      </c>
      <c r="F522" s="11">
        <v>433393.44</v>
      </c>
      <c r="G522" s="11">
        <v>0</v>
      </c>
      <c r="H522" s="10">
        <f t="shared" si="18"/>
        <v>433393.44</v>
      </c>
    </row>
    <row r="523" spans="1:8" x14ac:dyDescent="0.3">
      <c r="A523" s="13" t="s">
        <v>1039</v>
      </c>
      <c r="B523" s="6" t="s">
        <v>1040</v>
      </c>
      <c r="C523" s="11">
        <v>2367894.2799999998</v>
      </c>
      <c r="D523" s="11">
        <v>0</v>
      </c>
      <c r="E523" s="9">
        <f t="shared" si="17"/>
        <v>2367894.2799999998</v>
      </c>
      <c r="F523" s="11">
        <v>496754.57</v>
      </c>
      <c r="G523" s="11">
        <v>0</v>
      </c>
      <c r="H523" s="10">
        <f t="shared" si="18"/>
        <v>496754.57</v>
      </c>
    </row>
    <row r="524" spans="1:8" x14ac:dyDescent="0.3">
      <c r="A524" s="13" t="s">
        <v>1041</v>
      </c>
      <c r="B524" s="6" t="s">
        <v>1042</v>
      </c>
      <c r="C524" s="11">
        <v>133822.04</v>
      </c>
      <c r="D524" s="11">
        <v>0</v>
      </c>
      <c r="E524" s="9">
        <f t="shared" si="17"/>
        <v>133822.04</v>
      </c>
      <c r="F524" s="11">
        <v>9310.5400000000009</v>
      </c>
      <c r="G524" s="11">
        <v>0</v>
      </c>
      <c r="H524" s="10">
        <f t="shared" si="18"/>
        <v>9310.5400000000009</v>
      </c>
    </row>
    <row r="525" spans="1:8" x14ac:dyDescent="0.3">
      <c r="A525" s="13" t="s">
        <v>1043</v>
      </c>
      <c r="B525" s="6" t="s">
        <v>1044</v>
      </c>
      <c r="C525" s="11">
        <v>472924.29</v>
      </c>
      <c r="D525" s="11">
        <v>0</v>
      </c>
      <c r="E525" s="9">
        <f t="shared" si="17"/>
        <v>472924.29</v>
      </c>
      <c r="F525" s="11">
        <v>278986.73</v>
      </c>
      <c r="G525" s="11">
        <v>0</v>
      </c>
      <c r="H525" s="10">
        <f t="shared" si="18"/>
        <v>278986.73</v>
      </c>
    </row>
    <row r="526" spans="1:8" x14ac:dyDescent="0.3">
      <c r="A526" s="13" t="s">
        <v>1045</v>
      </c>
      <c r="B526" s="6" t="s">
        <v>1046</v>
      </c>
      <c r="C526" s="11">
        <v>1299373.1399999999</v>
      </c>
      <c r="D526" s="11">
        <v>0</v>
      </c>
      <c r="E526" s="9">
        <f t="shared" si="17"/>
        <v>1299373.1399999999</v>
      </c>
      <c r="F526" s="11">
        <v>609140.25</v>
      </c>
      <c r="G526" s="11">
        <v>0</v>
      </c>
      <c r="H526" s="10">
        <f t="shared" si="18"/>
        <v>609140.25</v>
      </c>
    </row>
    <row r="527" spans="1:8" x14ac:dyDescent="0.3">
      <c r="A527" s="13" t="s">
        <v>1047</v>
      </c>
      <c r="B527" s="6" t="s">
        <v>1048</v>
      </c>
      <c r="C527" s="11">
        <v>210962.7</v>
      </c>
      <c r="D527" s="11">
        <v>0</v>
      </c>
      <c r="E527" s="9">
        <f t="shared" si="17"/>
        <v>210962.7</v>
      </c>
      <c r="F527" s="11">
        <v>20598.55</v>
      </c>
      <c r="G527" s="11">
        <v>0</v>
      </c>
      <c r="H527" s="10">
        <f t="shared" si="18"/>
        <v>20598.55</v>
      </c>
    </row>
    <row r="528" spans="1:8" x14ac:dyDescent="0.3">
      <c r="A528" s="13" t="s">
        <v>1049</v>
      </c>
      <c r="B528" s="6" t="s">
        <v>1050</v>
      </c>
      <c r="C528" s="11">
        <v>454109.64</v>
      </c>
      <c r="D528" s="11">
        <v>0</v>
      </c>
      <c r="E528" s="9">
        <f t="shared" si="17"/>
        <v>454109.64</v>
      </c>
      <c r="F528" s="11">
        <v>99285</v>
      </c>
      <c r="G528" s="11">
        <v>0</v>
      </c>
      <c r="H528" s="10">
        <f t="shared" si="18"/>
        <v>99285</v>
      </c>
    </row>
    <row r="529" spans="1:8" x14ac:dyDescent="0.3">
      <c r="A529" s="13" t="s">
        <v>1051</v>
      </c>
      <c r="B529" s="6" t="s">
        <v>1052</v>
      </c>
      <c r="C529" s="11">
        <v>535930.32999999996</v>
      </c>
      <c r="D529" s="11">
        <v>0</v>
      </c>
      <c r="E529" s="9">
        <f t="shared" si="17"/>
        <v>535930.32999999996</v>
      </c>
      <c r="F529" s="11">
        <v>134549.71</v>
      </c>
      <c r="G529" s="11">
        <v>0</v>
      </c>
      <c r="H529" s="10">
        <f t="shared" si="18"/>
        <v>134549.71</v>
      </c>
    </row>
    <row r="530" spans="1:8" x14ac:dyDescent="0.3">
      <c r="A530" s="13" t="s">
        <v>1053</v>
      </c>
      <c r="B530" s="6" t="s">
        <v>1054</v>
      </c>
      <c r="C530" s="11">
        <v>175548.28</v>
      </c>
      <c r="D530" s="11">
        <v>0</v>
      </c>
      <c r="E530" s="9">
        <f t="shared" si="17"/>
        <v>175548.28</v>
      </c>
      <c r="F530" s="11">
        <v>26942.9</v>
      </c>
      <c r="G530" s="11">
        <v>0</v>
      </c>
      <c r="H530" s="10">
        <f t="shared" si="18"/>
        <v>26942.9</v>
      </c>
    </row>
    <row r="531" spans="1:8" x14ac:dyDescent="0.3">
      <c r="A531" s="13" t="s">
        <v>1055</v>
      </c>
      <c r="B531" s="6" t="s">
        <v>1056</v>
      </c>
      <c r="C531" s="11">
        <v>1575741.25</v>
      </c>
      <c r="D531" s="11">
        <v>0</v>
      </c>
      <c r="E531" s="9">
        <f t="shared" si="17"/>
        <v>1575741.25</v>
      </c>
      <c r="F531" s="11">
        <v>1028526.68</v>
      </c>
      <c r="G531" s="11">
        <v>0</v>
      </c>
      <c r="H531" s="10">
        <f t="shared" si="18"/>
        <v>1028526.68</v>
      </c>
    </row>
    <row r="532" spans="1:8" x14ac:dyDescent="0.3">
      <c r="A532" s="13" t="s">
        <v>1057</v>
      </c>
      <c r="B532" s="6" t="s">
        <v>1058</v>
      </c>
      <c r="C532" s="11">
        <v>3657288.6</v>
      </c>
      <c r="D532" s="11">
        <v>0</v>
      </c>
      <c r="E532" s="9">
        <f t="shared" si="17"/>
        <v>3657288.6</v>
      </c>
      <c r="F532" s="11">
        <v>1374994.25</v>
      </c>
      <c r="G532" s="11">
        <v>0</v>
      </c>
      <c r="H532" s="10">
        <f t="shared" si="18"/>
        <v>1374994.25</v>
      </c>
    </row>
    <row r="533" spans="1:8" x14ac:dyDescent="0.3">
      <c r="A533" s="13" t="s">
        <v>1059</v>
      </c>
      <c r="B533" s="6" t="s">
        <v>1060</v>
      </c>
      <c r="C533" s="11">
        <v>1062466.81</v>
      </c>
      <c r="D533" s="11">
        <v>0</v>
      </c>
      <c r="E533" s="9">
        <f t="shared" si="17"/>
        <v>1062466.81</v>
      </c>
      <c r="F533" s="11">
        <v>205161.53</v>
      </c>
      <c r="G533" s="11">
        <v>0</v>
      </c>
      <c r="H533" s="10">
        <f t="shared" si="18"/>
        <v>205161.53</v>
      </c>
    </row>
    <row r="534" spans="1:8" x14ac:dyDescent="0.3">
      <c r="A534" s="13" t="s">
        <v>1061</v>
      </c>
      <c r="B534" s="6" t="s">
        <v>1062</v>
      </c>
      <c r="C534" s="11">
        <v>453529.69</v>
      </c>
      <c r="D534" s="11">
        <v>0</v>
      </c>
      <c r="E534" s="9">
        <f t="shared" si="17"/>
        <v>453529.69</v>
      </c>
      <c r="F534" s="11">
        <v>74484.350000000006</v>
      </c>
      <c r="G534" s="11">
        <v>0</v>
      </c>
      <c r="H534" s="10">
        <f t="shared" si="18"/>
        <v>74484.350000000006</v>
      </c>
    </row>
    <row r="535" spans="1:8" x14ac:dyDescent="0.3">
      <c r="A535" s="13" t="s">
        <v>1063</v>
      </c>
      <c r="B535" s="6" t="s">
        <v>1064</v>
      </c>
      <c r="C535" s="11">
        <v>662615.57999999996</v>
      </c>
      <c r="D535" s="11">
        <v>0</v>
      </c>
      <c r="E535" s="9">
        <f t="shared" si="17"/>
        <v>662615.57999999996</v>
      </c>
      <c r="F535" s="11">
        <v>121449.04</v>
      </c>
      <c r="G535" s="11">
        <v>0</v>
      </c>
      <c r="H535" s="10">
        <f t="shared" si="18"/>
        <v>121449.04</v>
      </c>
    </row>
    <row r="536" spans="1:8" x14ac:dyDescent="0.3">
      <c r="A536" s="13" t="s">
        <v>1065</v>
      </c>
      <c r="B536" s="6" t="s">
        <v>1066</v>
      </c>
      <c r="C536" s="11">
        <v>1062282.22</v>
      </c>
      <c r="D536" s="11">
        <v>0</v>
      </c>
      <c r="E536" s="9">
        <f t="shared" si="17"/>
        <v>1062282.22</v>
      </c>
      <c r="F536" s="11">
        <v>323232.40999999997</v>
      </c>
      <c r="G536" s="11">
        <v>0</v>
      </c>
      <c r="H536" s="10">
        <f t="shared" si="18"/>
        <v>323232.40999999997</v>
      </c>
    </row>
    <row r="537" spans="1:8" x14ac:dyDescent="0.3">
      <c r="A537" s="13" t="s">
        <v>1067</v>
      </c>
      <c r="B537" s="6" t="s">
        <v>1068</v>
      </c>
      <c r="C537" s="11">
        <v>469126.32</v>
      </c>
      <c r="D537" s="11">
        <v>0</v>
      </c>
      <c r="E537" s="9">
        <f t="shared" si="17"/>
        <v>469126.32</v>
      </c>
      <c r="F537" s="11">
        <v>215213.63</v>
      </c>
      <c r="G537" s="11">
        <v>0</v>
      </c>
      <c r="H537" s="10">
        <f t="shared" si="18"/>
        <v>215213.63</v>
      </c>
    </row>
    <row r="538" spans="1:8" x14ac:dyDescent="0.3">
      <c r="A538" s="13" t="s">
        <v>1069</v>
      </c>
      <c r="B538" s="6" t="s">
        <v>1070</v>
      </c>
      <c r="C538" s="11">
        <v>1614784.66</v>
      </c>
      <c r="D538" s="11">
        <v>0</v>
      </c>
      <c r="E538" s="9">
        <f t="shared" si="17"/>
        <v>1614784.66</v>
      </c>
      <c r="F538" s="11">
        <v>335014.78000000003</v>
      </c>
      <c r="G538" s="11">
        <v>0</v>
      </c>
      <c r="H538" s="10">
        <f t="shared" si="18"/>
        <v>335014.78000000003</v>
      </c>
    </row>
    <row r="539" spans="1:8" x14ac:dyDescent="0.3">
      <c r="A539" s="13" t="s">
        <v>1071</v>
      </c>
      <c r="B539" s="6" t="s">
        <v>1072</v>
      </c>
      <c r="C539" s="11">
        <v>549431.07999999996</v>
      </c>
      <c r="D539" s="11">
        <v>0</v>
      </c>
      <c r="E539" s="9">
        <f t="shared" si="17"/>
        <v>549431.07999999996</v>
      </c>
      <c r="F539" s="11">
        <v>224606.56</v>
      </c>
      <c r="G539" s="11">
        <v>0</v>
      </c>
      <c r="H539" s="10">
        <f t="shared" si="18"/>
        <v>224606.56</v>
      </c>
    </row>
    <row r="540" spans="1:8" x14ac:dyDescent="0.3">
      <c r="A540" s="13" t="s">
        <v>1073</v>
      </c>
      <c r="B540" s="6" t="s">
        <v>1074</v>
      </c>
      <c r="C540" s="11">
        <v>1475723.18</v>
      </c>
      <c r="D540" s="11">
        <v>0</v>
      </c>
      <c r="E540" s="9">
        <f t="shared" si="17"/>
        <v>1475723.18</v>
      </c>
      <c r="F540" s="11">
        <v>289368.40000000002</v>
      </c>
      <c r="G540" s="11">
        <v>0</v>
      </c>
      <c r="H540" s="10">
        <f t="shared" si="18"/>
        <v>289368.40000000002</v>
      </c>
    </row>
    <row r="541" spans="1:8" x14ac:dyDescent="0.3">
      <c r="A541" s="13" t="s">
        <v>1075</v>
      </c>
      <c r="B541" s="6" t="s">
        <v>1076</v>
      </c>
      <c r="C541" s="11">
        <v>1382423.54</v>
      </c>
      <c r="D541" s="11">
        <v>0</v>
      </c>
      <c r="E541" s="9">
        <f t="shared" si="17"/>
        <v>1382423.54</v>
      </c>
      <c r="F541" s="11">
        <v>265886.05</v>
      </c>
      <c r="G541" s="11">
        <v>0</v>
      </c>
      <c r="H541" s="10">
        <f t="shared" si="18"/>
        <v>265886.05</v>
      </c>
    </row>
    <row r="542" spans="1:8" x14ac:dyDescent="0.3">
      <c r="A542" s="13" t="s">
        <v>1077</v>
      </c>
      <c r="B542" s="6" t="s">
        <v>1078</v>
      </c>
      <c r="C542" s="11">
        <v>304292.36</v>
      </c>
      <c r="D542" s="11">
        <v>0</v>
      </c>
      <c r="E542" s="9">
        <f t="shared" si="17"/>
        <v>304292.36</v>
      </c>
      <c r="F542" s="11">
        <v>36994.99</v>
      </c>
      <c r="G542" s="11">
        <v>0</v>
      </c>
      <c r="H542" s="10">
        <f t="shared" si="18"/>
        <v>36994.99</v>
      </c>
    </row>
    <row r="543" spans="1:8" x14ac:dyDescent="0.3">
      <c r="A543" s="13" t="s">
        <v>1079</v>
      </c>
      <c r="B543" s="6" t="s">
        <v>1080</v>
      </c>
      <c r="C543" s="11">
        <v>1629717.78</v>
      </c>
      <c r="D543" s="11">
        <v>0</v>
      </c>
      <c r="E543" s="9">
        <f t="shared" si="17"/>
        <v>1629717.78</v>
      </c>
      <c r="F543" s="11">
        <v>552865.02</v>
      </c>
      <c r="G543" s="11">
        <v>0</v>
      </c>
      <c r="H543" s="10">
        <f t="shared" si="18"/>
        <v>552865.02</v>
      </c>
    </row>
    <row r="544" spans="1:8" x14ac:dyDescent="0.3">
      <c r="A544" s="13" t="s">
        <v>1081</v>
      </c>
      <c r="B544" s="6" t="s">
        <v>1082</v>
      </c>
      <c r="C544" s="11">
        <v>248344.79</v>
      </c>
      <c r="D544" s="11">
        <v>0</v>
      </c>
      <c r="E544" s="9">
        <f t="shared" si="17"/>
        <v>248344.79</v>
      </c>
      <c r="F544" s="11">
        <v>58747.06</v>
      </c>
      <c r="G544" s="11">
        <v>0</v>
      </c>
      <c r="H544" s="10">
        <f t="shared" si="18"/>
        <v>58747.06</v>
      </c>
    </row>
    <row r="545" spans="1:8" x14ac:dyDescent="0.3">
      <c r="A545" s="13" t="s">
        <v>1083</v>
      </c>
      <c r="B545" s="6" t="s">
        <v>1084</v>
      </c>
      <c r="C545" s="11">
        <v>687955.27</v>
      </c>
      <c r="D545" s="11">
        <v>0</v>
      </c>
      <c r="E545" s="9">
        <f t="shared" si="17"/>
        <v>687955.27</v>
      </c>
      <c r="F545" s="11">
        <v>523038.32</v>
      </c>
      <c r="G545" s="11">
        <v>0</v>
      </c>
      <c r="H545" s="10">
        <f t="shared" si="18"/>
        <v>523038.32</v>
      </c>
    </row>
    <row r="546" spans="1:8" x14ac:dyDescent="0.3">
      <c r="A546" s="13" t="s">
        <v>1085</v>
      </c>
      <c r="B546" s="6" t="s">
        <v>1086</v>
      </c>
      <c r="C546" s="11">
        <v>949104.73</v>
      </c>
      <c r="D546" s="11">
        <v>0</v>
      </c>
      <c r="E546" s="9">
        <f t="shared" si="17"/>
        <v>949104.73</v>
      </c>
      <c r="F546" s="11">
        <v>686014.03</v>
      </c>
      <c r="G546" s="11">
        <v>0</v>
      </c>
      <c r="H546" s="10">
        <f t="shared" si="18"/>
        <v>686014.03</v>
      </c>
    </row>
    <row r="547" spans="1:8" x14ac:dyDescent="0.3">
      <c r="A547" s="13" t="s">
        <v>1087</v>
      </c>
      <c r="B547" s="6" t="s">
        <v>1088</v>
      </c>
      <c r="C547" s="11">
        <v>565055.16</v>
      </c>
      <c r="D547" s="11">
        <v>0</v>
      </c>
      <c r="E547" s="9">
        <f t="shared" si="17"/>
        <v>565055.16</v>
      </c>
      <c r="F547" s="11">
        <v>128370.15</v>
      </c>
      <c r="G547" s="11">
        <v>0</v>
      </c>
      <c r="H547" s="10">
        <f t="shared" si="18"/>
        <v>128370.15</v>
      </c>
    </row>
    <row r="548" spans="1:8" x14ac:dyDescent="0.3">
      <c r="A548" s="13" t="s">
        <v>1089</v>
      </c>
      <c r="B548" s="6" t="s">
        <v>1090</v>
      </c>
      <c r="C548" s="11">
        <v>275280.71999999997</v>
      </c>
      <c r="D548" s="11">
        <v>0</v>
      </c>
      <c r="E548" s="9">
        <f t="shared" si="17"/>
        <v>275280.71999999997</v>
      </c>
      <c r="F548" s="11">
        <v>73083.649999999994</v>
      </c>
      <c r="G548" s="11">
        <v>0</v>
      </c>
      <c r="H548" s="10">
        <f t="shared" si="18"/>
        <v>73083.649999999994</v>
      </c>
    </row>
    <row r="549" spans="1:8" x14ac:dyDescent="0.3">
      <c r="A549" s="13" t="s">
        <v>1091</v>
      </c>
      <c r="B549" s="6" t="s">
        <v>1092</v>
      </c>
      <c r="C549" s="11">
        <v>2531395.81</v>
      </c>
      <c r="D549" s="11">
        <v>0</v>
      </c>
      <c r="E549" s="9">
        <f t="shared" si="17"/>
        <v>2531395.81</v>
      </c>
      <c r="F549" s="11">
        <v>526169.30000000005</v>
      </c>
      <c r="G549" s="11">
        <v>0</v>
      </c>
      <c r="H549" s="10">
        <f t="shared" si="18"/>
        <v>526169.30000000005</v>
      </c>
    </row>
    <row r="550" spans="1:8" x14ac:dyDescent="0.3">
      <c r="A550" s="13" t="s">
        <v>1093</v>
      </c>
      <c r="B550" s="6" t="s">
        <v>1094</v>
      </c>
      <c r="C550" s="11">
        <v>349213.02</v>
      </c>
      <c r="D550" s="11">
        <v>0</v>
      </c>
      <c r="E550" s="9">
        <f t="shared" si="17"/>
        <v>349213.02</v>
      </c>
      <c r="F550" s="11">
        <v>85030.8</v>
      </c>
      <c r="G550" s="11">
        <v>0</v>
      </c>
      <c r="H550" s="10">
        <f t="shared" si="18"/>
        <v>85030.8</v>
      </c>
    </row>
    <row r="551" spans="1:8" x14ac:dyDescent="0.3">
      <c r="A551" s="13" t="s">
        <v>1095</v>
      </c>
      <c r="B551" s="6" t="s">
        <v>1096</v>
      </c>
      <c r="C551" s="11">
        <v>1211361.72</v>
      </c>
      <c r="D551" s="11">
        <v>0</v>
      </c>
      <c r="E551" s="9">
        <f t="shared" si="17"/>
        <v>1211361.72</v>
      </c>
      <c r="F551" s="11">
        <v>832098.93</v>
      </c>
      <c r="G551" s="11">
        <v>0</v>
      </c>
      <c r="H551" s="10">
        <f t="shared" si="18"/>
        <v>832098.93</v>
      </c>
    </row>
    <row r="552" spans="1:8" x14ac:dyDescent="0.3">
      <c r="A552" s="13" t="s">
        <v>1097</v>
      </c>
      <c r="B552" s="6" t="s">
        <v>1098</v>
      </c>
      <c r="C552" s="11">
        <v>1264230.03</v>
      </c>
      <c r="D552" s="11">
        <v>0</v>
      </c>
      <c r="E552" s="9">
        <f t="shared" si="17"/>
        <v>1264230.03</v>
      </c>
      <c r="F552" s="11">
        <v>526663.66</v>
      </c>
      <c r="G552" s="11">
        <v>0</v>
      </c>
      <c r="H552" s="10">
        <f t="shared" si="18"/>
        <v>526663.66</v>
      </c>
    </row>
    <row r="553" spans="1:8" x14ac:dyDescent="0.3">
      <c r="A553" s="13" t="s">
        <v>1099</v>
      </c>
      <c r="B553" s="6" t="s">
        <v>1100</v>
      </c>
      <c r="C553" s="11">
        <v>434136.19</v>
      </c>
      <c r="D553" s="11">
        <v>0</v>
      </c>
      <c r="E553" s="9">
        <f t="shared" si="17"/>
        <v>434136.19</v>
      </c>
      <c r="F553" s="11">
        <v>82806.16</v>
      </c>
      <c r="G553" s="11">
        <v>0</v>
      </c>
      <c r="H553" s="10">
        <f t="shared" si="18"/>
        <v>82806.16</v>
      </c>
    </row>
    <row r="554" spans="1:8" x14ac:dyDescent="0.3">
      <c r="A554" s="13" t="s">
        <v>1101</v>
      </c>
      <c r="B554" s="6" t="s">
        <v>1102</v>
      </c>
      <c r="C554" s="11">
        <v>529404.98</v>
      </c>
      <c r="D554" s="11">
        <v>0</v>
      </c>
      <c r="E554" s="9">
        <f t="shared" si="17"/>
        <v>529404.98</v>
      </c>
      <c r="F554" s="11">
        <v>161492.60999999999</v>
      </c>
      <c r="G554" s="11">
        <v>0</v>
      </c>
      <c r="H554" s="10">
        <f t="shared" si="18"/>
        <v>161492.60999999999</v>
      </c>
    </row>
    <row r="555" spans="1:8" x14ac:dyDescent="0.3">
      <c r="A555" s="13" t="s">
        <v>1103</v>
      </c>
      <c r="B555" s="6" t="s">
        <v>1104</v>
      </c>
      <c r="C555" s="11">
        <v>2944966.06</v>
      </c>
      <c r="D555" s="11">
        <v>0</v>
      </c>
      <c r="E555" s="9">
        <f t="shared" si="17"/>
        <v>2944966.06</v>
      </c>
      <c r="F555" s="11">
        <v>944649.39</v>
      </c>
      <c r="G555" s="11">
        <v>0</v>
      </c>
      <c r="H555" s="10">
        <f t="shared" si="18"/>
        <v>944649.39</v>
      </c>
    </row>
    <row r="556" spans="1:8" x14ac:dyDescent="0.3">
      <c r="A556" s="13" t="s">
        <v>1105</v>
      </c>
      <c r="B556" s="6" t="s">
        <v>1106</v>
      </c>
      <c r="C556" s="11">
        <v>919743.85</v>
      </c>
      <c r="D556" s="11">
        <v>0</v>
      </c>
      <c r="E556" s="9">
        <f t="shared" si="17"/>
        <v>919743.85</v>
      </c>
      <c r="F556" s="11">
        <v>474920.11</v>
      </c>
      <c r="G556" s="11">
        <v>0</v>
      </c>
      <c r="H556" s="10">
        <f t="shared" si="18"/>
        <v>474920.11</v>
      </c>
    </row>
    <row r="557" spans="1:8" x14ac:dyDescent="0.3">
      <c r="A557" s="13" t="s">
        <v>1107</v>
      </c>
      <c r="B557" s="6" t="s">
        <v>1108</v>
      </c>
      <c r="C557" s="11">
        <v>2685766.31</v>
      </c>
      <c r="D557" s="11">
        <v>0</v>
      </c>
      <c r="E557" s="9">
        <f t="shared" si="17"/>
        <v>2685766.31</v>
      </c>
      <c r="F557" s="11">
        <v>2492753.83</v>
      </c>
      <c r="G557" s="11">
        <v>0</v>
      </c>
      <c r="H557" s="10">
        <f t="shared" si="18"/>
        <v>2492753.83</v>
      </c>
    </row>
    <row r="558" spans="1:8" x14ac:dyDescent="0.3">
      <c r="A558" s="13" t="s">
        <v>1109</v>
      </c>
      <c r="B558" s="6" t="s">
        <v>1110</v>
      </c>
      <c r="C558" s="11">
        <v>278956.02</v>
      </c>
      <c r="D558" s="11">
        <v>0</v>
      </c>
      <c r="E558" s="9">
        <f t="shared" si="17"/>
        <v>278956.02</v>
      </c>
      <c r="F558" s="11">
        <v>33781.620000000003</v>
      </c>
      <c r="G558" s="11">
        <v>0</v>
      </c>
      <c r="H558" s="10">
        <f t="shared" si="18"/>
        <v>33781.620000000003</v>
      </c>
    </row>
    <row r="559" spans="1:8" x14ac:dyDescent="0.3">
      <c r="A559" s="13" t="s">
        <v>1111</v>
      </c>
      <c r="B559" s="6" t="s">
        <v>1112</v>
      </c>
      <c r="C559" s="11">
        <v>1231298.04</v>
      </c>
      <c r="D559" s="11">
        <v>0</v>
      </c>
      <c r="E559" s="9">
        <f t="shared" si="17"/>
        <v>1231298.04</v>
      </c>
      <c r="F559" s="11">
        <v>994250.69</v>
      </c>
      <c r="G559" s="11">
        <v>0</v>
      </c>
      <c r="H559" s="10">
        <f t="shared" si="18"/>
        <v>994250.69</v>
      </c>
    </row>
    <row r="560" spans="1:8" x14ac:dyDescent="0.3">
      <c r="A560" s="13" t="s">
        <v>1113</v>
      </c>
      <c r="B560" s="6" t="s">
        <v>1114</v>
      </c>
      <c r="C560" s="11">
        <v>1820419.53</v>
      </c>
      <c r="D560" s="11">
        <v>0</v>
      </c>
      <c r="E560" s="9">
        <f t="shared" si="17"/>
        <v>1820419.53</v>
      </c>
      <c r="F560" s="11">
        <v>486455.3</v>
      </c>
      <c r="G560" s="11">
        <v>0</v>
      </c>
      <c r="H560" s="10">
        <f t="shared" si="18"/>
        <v>486455.3</v>
      </c>
    </row>
    <row r="561" spans="1:8" x14ac:dyDescent="0.3">
      <c r="A561" s="13" t="s">
        <v>1115</v>
      </c>
      <c r="B561" s="6" t="s">
        <v>1116</v>
      </c>
      <c r="C561" s="11">
        <v>638673.68999999994</v>
      </c>
      <c r="D561" s="11">
        <v>0</v>
      </c>
      <c r="E561" s="9">
        <f t="shared" si="17"/>
        <v>638673.68999999994</v>
      </c>
      <c r="F561" s="11">
        <v>281705.74</v>
      </c>
      <c r="G561" s="11">
        <v>0</v>
      </c>
      <c r="H561" s="10">
        <f t="shared" si="18"/>
        <v>281705.74</v>
      </c>
    </row>
    <row r="562" spans="1:8" x14ac:dyDescent="0.3">
      <c r="A562" s="13" t="s">
        <v>1117</v>
      </c>
      <c r="B562" s="6" t="s">
        <v>1118</v>
      </c>
      <c r="C562" s="11">
        <v>211398.34</v>
      </c>
      <c r="D562" s="11">
        <v>0</v>
      </c>
      <c r="E562" s="9">
        <f t="shared" si="17"/>
        <v>211398.34</v>
      </c>
      <c r="F562" s="11">
        <v>25212.62</v>
      </c>
      <c r="G562" s="11">
        <v>0</v>
      </c>
      <c r="H562" s="10">
        <f t="shared" si="18"/>
        <v>25212.62</v>
      </c>
    </row>
    <row r="563" spans="1:8" x14ac:dyDescent="0.3">
      <c r="A563" s="13" t="s">
        <v>1119</v>
      </c>
      <c r="B563" s="6" t="s">
        <v>1120</v>
      </c>
      <c r="C563" s="11">
        <v>1494155.92</v>
      </c>
      <c r="D563" s="11">
        <v>0</v>
      </c>
      <c r="E563" s="9">
        <f t="shared" si="17"/>
        <v>1494155.92</v>
      </c>
      <c r="F563" s="11">
        <v>1198176.32</v>
      </c>
      <c r="G563" s="11">
        <v>0</v>
      </c>
      <c r="H563" s="10">
        <f t="shared" si="18"/>
        <v>1198176.32</v>
      </c>
    </row>
    <row r="564" spans="1:8" x14ac:dyDescent="0.3">
      <c r="A564" s="13" t="s">
        <v>1121</v>
      </c>
      <c r="B564" s="6" t="s">
        <v>1122</v>
      </c>
      <c r="C564" s="11">
        <v>406932.22</v>
      </c>
      <c r="D564" s="11">
        <v>0</v>
      </c>
      <c r="E564" s="9">
        <f t="shared" si="17"/>
        <v>406932.22</v>
      </c>
      <c r="F564" s="11">
        <v>113374.41</v>
      </c>
      <c r="G564" s="11">
        <v>0</v>
      </c>
      <c r="H564" s="10">
        <f t="shared" si="18"/>
        <v>113374.41</v>
      </c>
    </row>
    <row r="565" spans="1:8" x14ac:dyDescent="0.3">
      <c r="A565" s="13" t="s">
        <v>1123</v>
      </c>
      <c r="B565" s="6" t="s">
        <v>1124</v>
      </c>
      <c r="C565" s="11">
        <v>4667798.1100000003</v>
      </c>
      <c r="D565" s="11">
        <v>0</v>
      </c>
      <c r="E565" s="9">
        <f t="shared" si="17"/>
        <v>4667798.1100000003</v>
      </c>
      <c r="F565" s="11">
        <v>1900586.79</v>
      </c>
      <c r="G565" s="11">
        <v>0</v>
      </c>
      <c r="H565" s="10">
        <f t="shared" si="18"/>
        <v>1900586.79</v>
      </c>
    </row>
    <row r="566" spans="1:8" x14ac:dyDescent="0.3">
      <c r="A566" s="13" t="s">
        <v>1125</v>
      </c>
      <c r="B566" s="6" t="s">
        <v>1126</v>
      </c>
      <c r="C566" s="11">
        <v>1894503.43</v>
      </c>
      <c r="D566" s="11">
        <v>0</v>
      </c>
      <c r="E566" s="9">
        <f t="shared" si="17"/>
        <v>1894503.43</v>
      </c>
      <c r="F566" s="11">
        <v>532843.23</v>
      </c>
      <c r="G566" s="11">
        <v>0</v>
      </c>
      <c r="H566" s="10">
        <f t="shared" si="18"/>
        <v>532843.23</v>
      </c>
    </row>
    <row r="567" spans="1:8" x14ac:dyDescent="0.3">
      <c r="A567" s="13" t="s">
        <v>1127</v>
      </c>
      <c r="B567" s="6" t="s">
        <v>1128</v>
      </c>
      <c r="C567" s="11">
        <v>1020491.98</v>
      </c>
      <c r="D567" s="11">
        <v>0</v>
      </c>
      <c r="E567" s="9">
        <f t="shared" si="17"/>
        <v>1020491.98</v>
      </c>
      <c r="F567" s="11">
        <v>243392.44</v>
      </c>
      <c r="G567" s="11">
        <v>0</v>
      </c>
      <c r="H567" s="10">
        <f t="shared" si="18"/>
        <v>243392.44</v>
      </c>
    </row>
    <row r="568" spans="1:8" x14ac:dyDescent="0.3">
      <c r="A568" s="13" t="s">
        <v>1129</v>
      </c>
      <c r="B568" s="6" t="s">
        <v>1130</v>
      </c>
      <c r="C568" s="11">
        <v>352228.58</v>
      </c>
      <c r="D568" s="11">
        <v>0</v>
      </c>
      <c r="E568" s="9">
        <f t="shared" si="17"/>
        <v>352228.58</v>
      </c>
      <c r="F568" s="11">
        <v>138587.03</v>
      </c>
      <c r="G568" s="11">
        <v>0</v>
      </c>
      <c r="H568" s="10">
        <f t="shared" si="18"/>
        <v>138587.03</v>
      </c>
    </row>
    <row r="569" spans="1:8" x14ac:dyDescent="0.3">
      <c r="A569" s="13" t="s">
        <v>1131</v>
      </c>
      <c r="B569" s="6" t="s">
        <v>1132</v>
      </c>
      <c r="C569" s="11">
        <v>517529.99</v>
      </c>
      <c r="D569" s="11">
        <v>0</v>
      </c>
      <c r="E569" s="9">
        <f t="shared" si="17"/>
        <v>517529.99</v>
      </c>
      <c r="F569" s="11">
        <v>102580.77</v>
      </c>
      <c r="G569" s="11">
        <v>0</v>
      </c>
      <c r="H569" s="10">
        <f t="shared" si="18"/>
        <v>102580.77</v>
      </c>
    </row>
    <row r="570" spans="1:8" x14ac:dyDescent="0.3">
      <c r="A570" s="13" t="s">
        <v>1133</v>
      </c>
      <c r="B570" s="6" t="s">
        <v>1134</v>
      </c>
      <c r="C570" s="11">
        <v>577528.27</v>
      </c>
      <c r="D570" s="11">
        <v>0</v>
      </c>
      <c r="E570" s="9">
        <f t="shared" si="17"/>
        <v>577528.27</v>
      </c>
      <c r="F570" s="11">
        <v>98461.06</v>
      </c>
      <c r="G570" s="11">
        <v>0</v>
      </c>
      <c r="H570" s="10">
        <f t="shared" si="18"/>
        <v>98461.06</v>
      </c>
    </row>
    <row r="571" spans="1:8" x14ac:dyDescent="0.3">
      <c r="A571" s="13" t="s">
        <v>1135</v>
      </c>
      <c r="B571" s="6" t="s">
        <v>1136</v>
      </c>
      <c r="C571" s="11">
        <v>7236148.7599999998</v>
      </c>
      <c r="D571" s="11">
        <v>0</v>
      </c>
      <c r="E571" s="9">
        <f t="shared" si="17"/>
        <v>7236148.7599999998</v>
      </c>
      <c r="F571" s="11">
        <v>3828363.66</v>
      </c>
      <c r="G571" s="11">
        <v>0</v>
      </c>
      <c r="H571" s="10">
        <f t="shared" si="18"/>
        <v>3828363.66</v>
      </c>
    </row>
    <row r="572" spans="1:8" x14ac:dyDescent="0.3">
      <c r="A572" s="13" t="s">
        <v>1137</v>
      </c>
      <c r="B572" s="6" t="s">
        <v>1138</v>
      </c>
      <c r="C572" s="11">
        <v>1080808.28</v>
      </c>
      <c r="D572" s="11">
        <v>0</v>
      </c>
      <c r="E572" s="9">
        <f t="shared" si="17"/>
        <v>1080808.28</v>
      </c>
      <c r="F572" s="11">
        <v>259047.33</v>
      </c>
      <c r="G572" s="11">
        <v>0</v>
      </c>
      <c r="H572" s="10">
        <f t="shared" si="18"/>
        <v>259047.33</v>
      </c>
    </row>
    <row r="573" spans="1:8" x14ac:dyDescent="0.3">
      <c r="A573" s="13" t="s">
        <v>1139</v>
      </c>
      <c r="B573" s="6" t="s">
        <v>1140</v>
      </c>
      <c r="C573" s="11">
        <v>1080965.1200000001</v>
      </c>
      <c r="D573" s="11">
        <v>0</v>
      </c>
      <c r="E573" s="9">
        <f t="shared" si="17"/>
        <v>1080965.1200000001</v>
      </c>
      <c r="F573" s="11">
        <v>278657.15000000002</v>
      </c>
      <c r="G573" s="11">
        <v>0</v>
      </c>
      <c r="H573" s="10">
        <f t="shared" si="18"/>
        <v>278657.15000000002</v>
      </c>
    </row>
    <row r="574" spans="1:8" x14ac:dyDescent="0.3">
      <c r="A574" s="13" t="s">
        <v>1141</v>
      </c>
      <c r="B574" s="6" t="s">
        <v>1142</v>
      </c>
      <c r="C574" s="11">
        <v>571696.84</v>
      </c>
      <c r="D574" s="11">
        <v>0</v>
      </c>
      <c r="E574" s="9">
        <f t="shared" si="17"/>
        <v>571696.84</v>
      </c>
      <c r="F574" s="11">
        <v>139658.15</v>
      </c>
      <c r="G574" s="11">
        <v>0</v>
      </c>
      <c r="H574" s="10">
        <f t="shared" si="18"/>
        <v>139658.15</v>
      </c>
    </row>
    <row r="575" spans="1:8" x14ac:dyDescent="0.3">
      <c r="A575" s="13" t="s">
        <v>1143</v>
      </c>
      <c r="B575" s="6" t="s">
        <v>1144</v>
      </c>
      <c r="C575" s="11">
        <v>617343.22</v>
      </c>
      <c r="D575" s="11">
        <v>0</v>
      </c>
      <c r="E575" s="9">
        <f t="shared" si="17"/>
        <v>617343.22</v>
      </c>
      <c r="F575" s="11">
        <v>119801.15</v>
      </c>
      <c r="G575" s="11">
        <v>0</v>
      </c>
      <c r="H575" s="10">
        <f t="shared" si="18"/>
        <v>119801.15</v>
      </c>
    </row>
    <row r="576" spans="1:8" x14ac:dyDescent="0.3">
      <c r="A576" s="13" t="s">
        <v>1145</v>
      </c>
      <c r="B576" s="6" t="s">
        <v>1146</v>
      </c>
      <c r="C576" s="11">
        <v>3193199.94</v>
      </c>
      <c r="D576" s="11">
        <v>0</v>
      </c>
      <c r="E576" s="9">
        <f t="shared" si="17"/>
        <v>3193199.94</v>
      </c>
      <c r="F576" s="11">
        <v>1820334.85</v>
      </c>
      <c r="G576" s="11">
        <v>0</v>
      </c>
      <c r="H576" s="10">
        <f t="shared" si="18"/>
        <v>1820334.85</v>
      </c>
    </row>
  </sheetData>
  <mergeCells count="3">
    <mergeCell ref="A1:H2"/>
    <mergeCell ref="C4:E4"/>
    <mergeCell ref="F4:H4"/>
  </mergeCells>
  <printOptions horizontalCentered="1"/>
  <pageMargins left="0.70866141732283472" right="0.70866141732283472" top="0.74803149606299213" bottom="0.74803149606299213" header="0.31496062992125984" footer="0.31496062992125984"/>
  <pageSetup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76"/>
  <sheetViews>
    <sheetView view="pageBreakPreview" zoomScaleNormal="100" zoomScaleSheetLayoutView="100" workbookViewId="0">
      <selection activeCell="C12" sqref="C12"/>
    </sheetView>
  </sheetViews>
  <sheetFormatPr baseColWidth="10" defaultColWidth="11.44140625" defaultRowHeight="14.4" x14ac:dyDescent="0.3"/>
  <cols>
    <col min="1" max="1" width="5.44140625" style="14" bestFit="1" customWidth="1"/>
    <col min="2" max="2" width="27.109375" customWidth="1"/>
    <col min="3" max="7" width="22.88671875" customWidth="1"/>
    <col min="8" max="8" width="22.5546875" customWidth="1"/>
  </cols>
  <sheetData>
    <row r="1" spans="1:8" x14ac:dyDescent="0.3">
      <c r="A1" s="16" t="s">
        <v>1149</v>
      </c>
      <c r="B1" s="16"/>
      <c r="C1" s="16"/>
      <c r="D1" s="16"/>
      <c r="E1" s="16"/>
      <c r="F1" s="16"/>
      <c r="G1" s="16"/>
      <c r="H1" s="16"/>
    </row>
    <row r="2" spans="1:8" x14ac:dyDescent="0.3">
      <c r="A2" s="16"/>
      <c r="B2" s="16"/>
      <c r="C2" s="16"/>
      <c r="D2" s="16"/>
      <c r="E2" s="16"/>
      <c r="F2" s="16"/>
      <c r="G2" s="16"/>
      <c r="H2" s="16"/>
    </row>
    <row r="3" spans="1:8" x14ac:dyDescent="0.3">
      <c r="A3" s="12"/>
      <c r="B3" s="1"/>
    </row>
    <row r="4" spans="1:8" ht="60" customHeight="1" x14ac:dyDescent="0.3">
      <c r="A4" s="2" t="s">
        <v>0</v>
      </c>
      <c r="B4" s="2" t="s">
        <v>1</v>
      </c>
      <c r="C4" s="17" t="s">
        <v>2</v>
      </c>
      <c r="D4" s="18"/>
      <c r="E4" s="19"/>
      <c r="F4" s="17" t="s">
        <v>3</v>
      </c>
      <c r="G4" s="18"/>
      <c r="H4" s="19"/>
    </row>
    <row r="5" spans="1:8" x14ac:dyDescent="0.3">
      <c r="A5" s="2"/>
      <c r="B5" s="2"/>
      <c r="C5" s="3" t="s">
        <v>4</v>
      </c>
      <c r="D5" s="3" t="s">
        <v>5</v>
      </c>
      <c r="E5" s="3" t="s">
        <v>6</v>
      </c>
      <c r="F5" s="3" t="s">
        <v>4</v>
      </c>
      <c r="G5" s="3" t="s">
        <v>5</v>
      </c>
      <c r="H5" s="3" t="s">
        <v>6</v>
      </c>
    </row>
    <row r="6" spans="1:8" x14ac:dyDescent="0.3">
      <c r="A6" s="4"/>
      <c r="B6" s="4"/>
      <c r="C6" s="5">
        <f>SUM(C7:C576)</f>
        <v>877802258.99999952</v>
      </c>
      <c r="D6" s="5">
        <f t="shared" ref="D6:G6" si="0">SUM(D7:D576)</f>
        <v>3967574.49</v>
      </c>
      <c r="E6" s="5">
        <f t="shared" si="0"/>
        <v>873834684.50999939</v>
      </c>
      <c r="F6" s="5">
        <f t="shared" si="0"/>
        <v>340464988.49999976</v>
      </c>
      <c r="G6" s="5">
        <f t="shared" si="0"/>
        <v>4944633</v>
      </c>
      <c r="H6" s="5">
        <f>F6-G6</f>
        <v>335520355.49999976</v>
      </c>
    </row>
    <row r="7" spans="1:8" x14ac:dyDescent="0.3">
      <c r="A7" s="13" t="s">
        <v>7</v>
      </c>
      <c r="B7" s="6" t="s">
        <v>8</v>
      </c>
      <c r="C7" s="11">
        <v>451307.11</v>
      </c>
      <c r="D7" s="11">
        <v>0</v>
      </c>
      <c r="E7" s="8">
        <f>C7-D7</f>
        <v>451307.11</v>
      </c>
      <c r="F7" s="11">
        <v>69293.509999999995</v>
      </c>
      <c r="G7" s="11">
        <v>0</v>
      </c>
      <c r="H7" s="11">
        <f>F7-G7</f>
        <v>69293.509999999995</v>
      </c>
    </row>
    <row r="8" spans="1:8" x14ac:dyDescent="0.3">
      <c r="A8" s="13" t="s">
        <v>9</v>
      </c>
      <c r="B8" s="6" t="s">
        <v>10</v>
      </c>
      <c r="C8" s="11">
        <v>7223058.6699999999</v>
      </c>
      <c r="D8" s="11">
        <v>0</v>
      </c>
      <c r="E8" s="8">
        <f t="shared" ref="E8:E71" si="1">C8-D8</f>
        <v>7223058.6699999999</v>
      </c>
      <c r="F8" s="11">
        <v>3721498.39</v>
      </c>
      <c r="G8" s="11">
        <v>0</v>
      </c>
      <c r="H8" s="11">
        <f t="shared" ref="H8:H71" si="2">F8-G8</f>
        <v>3721498.39</v>
      </c>
    </row>
    <row r="9" spans="1:8" x14ac:dyDescent="0.3">
      <c r="A9" s="13" t="s">
        <v>11</v>
      </c>
      <c r="B9" s="6" t="s">
        <v>12</v>
      </c>
      <c r="C9" s="11">
        <v>915428.95</v>
      </c>
      <c r="D9" s="11">
        <v>0</v>
      </c>
      <c r="E9" s="8">
        <f t="shared" si="1"/>
        <v>915428.95</v>
      </c>
      <c r="F9" s="11">
        <v>209858</v>
      </c>
      <c r="G9" s="11">
        <v>0</v>
      </c>
      <c r="H9" s="11">
        <f t="shared" si="2"/>
        <v>209858</v>
      </c>
    </row>
    <row r="10" spans="1:8" x14ac:dyDescent="0.3">
      <c r="A10" s="13" t="s">
        <v>13</v>
      </c>
      <c r="B10" s="6" t="s">
        <v>14</v>
      </c>
      <c r="C10" s="11">
        <v>301620</v>
      </c>
      <c r="D10" s="11">
        <v>0</v>
      </c>
      <c r="E10" s="8">
        <f t="shared" si="1"/>
        <v>301620</v>
      </c>
      <c r="F10" s="11">
        <v>91210.37</v>
      </c>
      <c r="G10" s="11">
        <v>0</v>
      </c>
      <c r="H10" s="11">
        <f t="shared" si="2"/>
        <v>91210.37</v>
      </c>
    </row>
    <row r="11" spans="1:8" x14ac:dyDescent="0.3">
      <c r="A11" s="13" t="s">
        <v>15</v>
      </c>
      <c r="B11" s="6" t="s">
        <v>16</v>
      </c>
      <c r="C11" s="11">
        <v>1611644.85</v>
      </c>
      <c r="D11" s="11">
        <v>0</v>
      </c>
      <c r="E11" s="8">
        <f t="shared" si="1"/>
        <v>1611644.85</v>
      </c>
      <c r="F11" s="11">
        <v>1257417.74</v>
      </c>
      <c r="G11" s="11">
        <v>0</v>
      </c>
      <c r="H11" s="11">
        <f t="shared" si="2"/>
        <v>1257417.74</v>
      </c>
    </row>
    <row r="12" spans="1:8" x14ac:dyDescent="0.3">
      <c r="A12" s="13" t="s">
        <v>17</v>
      </c>
      <c r="B12" s="6" t="s">
        <v>18</v>
      </c>
      <c r="C12" s="11">
        <v>3219232.27</v>
      </c>
      <c r="D12" s="11">
        <v>0</v>
      </c>
      <c r="E12" s="8">
        <f t="shared" si="1"/>
        <v>3219232.27</v>
      </c>
      <c r="F12" s="11">
        <v>1686114.71</v>
      </c>
      <c r="G12" s="11">
        <v>0</v>
      </c>
      <c r="H12" s="11">
        <f t="shared" si="2"/>
        <v>1686114.71</v>
      </c>
    </row>
    <row r="13" spans="1:8" x14ac:dyDescent="0.3">
      <c r="A13" s="13" t="s">
        <v>19</v>
      </c>
      <c r="B13" s="6" t="s">
        <v>20</v>
      </c>
      <c r="C13" s="11">
        <v>1081343.3799999999</v>
      </c>
      <c r="D13" s="11">
        <v>0</v>
      </c>
      <c r="E13" s="8">
        <f t="shared" si="1"/>
        <v>1081343.3799999999</v>
      </c>
      <c r="F13" s="11">
        <v>197334.09</v>
      </c>
      <c r="G13" s="11">
        <v>0</v>
      </c>
      <c r="H13" s="11">
        <f t="shared" si="2"/>
        <v>197334.09</v>
      </c>
    </row>
    <row r="14" spans="1:8" x14ac:dyDescent="0.3">
      <c r="A14" s="13" t="s">
        <v>21</v>
      </c>
      <c r="B14" s="6" t="s">
        <v>22</v>
      </c>
      <c r="C14" s="11">
        <v>279183.38</v>
      </c>
      <c r="D14" s="11">
        <v>0</v>
      </c>
      <c r="E14" s="8">
        <f t="shared" si="1"/>
        <v>279183.38</v>
      </c>
      <c r="F14" s="11">
        <v>60477.34</v>
      </c>
      <c r="G14" s="11">
        <v>0</v>
      </c>
      <c r="H14" s="11">
        <f t="shared" si="2"/>
        <v>60477.34</v>
      </c>
    </row>
    <row r="15" spans="1:8" x14ac:dyDescent="0.3">
      <c r="A15" s="13" t="s">
        <v>23</v>
      </c>
      <c r="B15" s="6" t="s">
        <v>24</v>
      </c>
      <c r="C15" s="11">
        <v>1972484.97</v>
      </c>
      <c r="D15" s="11">
        <v>0</v>
      </c>
      <c r="E15" s="8">
        <f t="shared" si="1"/>
        <v>1972484.97</v>
      </c>
      <c r="F15" s="11">
        <v>564976.96</v>
      </c>
      <c r="G15" s="11">
        <v>0</v>
      </c>
      <c r="H15" s="11">
        <f t="shared" si="2"/>
        <v>564976.96</v>
      </c>
    </row>
    <row r="16" spans="1:8" x14ac:dyDescent="0.3">
      <c r="A16" s="13" t="s">
        <v>25</v>
      </c>
      <c r="B16" s="6" t="s">
        <v>26</v>
      </c>
      <c r="C16" s="11">
        <v>1199478.1399999999</v>
      </c>
      <c r="D16" s="11">
        <v>0</v>
      </c>
      <c r="E16" s="8">
        <f t="shared" si="1"/>
        <v>1199478.1399999999</v>
      </c>
      <c r="F16" s="11">
        <v>1110179.32</v>
      </c>
      <c r="G16" s="11">
        <v>0</v>
      </c>
      <c r="H16" s="11">
        <f t="shared" si="2"/>
        <v>1110179.32</v>
      </c>
    </row>
    <row r="17" spans="1:8" x14ac:dyDescent="0.3">
      <c r="A17" s="13" t="s">
        <v>27</v>
      </c>
      <c r="B17" s="6" t="s">
        <v>28</v>
      </c>
      <c r="C17" s="11">
        <v>440723.45</v>
      </c>
      <c r="D17" s="11">
        <v>0</v>
      </c>
      <c r="E17" s="8">
        <f t="shared" si="1"/>
        <v>440723.45</v>
      </c>
      <c r="F17" s="11">
        <v>115516.66</v>
      </c>
      <c r="G17" s="11">
        <v>0</v>
      </c>
      <c r="H17" s="11">
        <f t="shared" si="2"/>
        <v>115516.66</v>
      </c>
    </row>
    <row r="18" spans="1:8" x14ac:dyDescent="0.3">
      <c r="A18" s="13" t="s">
        <v>29</v>
      </c>
      <c r="B18" s="6" t="s">
        <v>30</v>
      </c>
      <c r="C18" s="11">
        <v>3836041.97</v>
      </c>
      <c r="D18" s="11">
        <v>0</v>
      </c>
      <c r="E18" s="8">
        <f t="shared" si="1"/>
        <v>3836041.97</v>
      </c>
      <c r="F18" s="11">
        <v>920013.53</v>
      </c>
      <c r="G18" s="11">
        <v>0</v>
      </c>
      <c r="H18" s="11">
        <f t="shared" si="2"/>
        <v>920013.53</v>
      </c>
    </row>
    <row r="19" spans="1:8" x14ac:dyDescent="0.3">
      <c r="A19" s="13" t="s">
        <v>31</v>
      </c>
      <c r="B19" s="6" t="s">
        <v>32</v>
      </c>
      <c r="C19" s="11">
        <v>532950.61</v>
      </c>
      <c r="D19" s="11">
        <v>0</v>
      </c>
      <c r="E19" s="8">
        <f t="shared" si="1"/>
        <v>532950.61</v>
      </c>
      <c r="F19" s="11">
        <v>250725.52</v>
      </c>
      <c r="G19" s="11">
        <v>0</v>
      </c>
      <c r="H19" s="11">
        <f t="shared" si="2"/>
        <v>250725.52</v>
      </c>
    </row>
    <row r="20" spans="1:8" x14ac:dyDescent="0.3">
      <c r="A20" s="13" t="s">
        <v>33</v>
      </c>
      <c r="B20" s="6" t="s">
        <v>34</v>
      </c>
      <c r="C20" s="11">
        <v>1995765.73</v>
      </c>
      <c r="D20" s="11">
        <v>0</v>
      </c>
      <c r="E20" s="8">
        <f t="shared" si="1"/>
        <v>1995765.73</v>
      </c>
      <c r="F20" s="11">
        <v>2313793.65</v>
      </c>
      <c r="G20" s="11">
        <v>0</v>
      </c>
      <c r="H20" s="11">
        <f t="shared" si="2"/>
        <v>2313793.65</v>
      </c>
    </row>
    <row r="21" spans="1:8" x14ac:dyDescent="0.3">
      <c r="A21" s="13" t="s">
        <v>35</v>
      </c>
      <c r="B21" s="6" t="s">
        <v>36</v>
      </c>
      <c r="C21" s="11">
        <v>1974916.24</v>
      </c>
      <c r="D21" s="11">
        <v>0</v>
      </c>
      <c r="E21" s="8">
        <f t="shared" si="1"/>
        <v>1974916.24</v>
      </c>
      <c r="F21" s="11">
        <v>441303.28</v>
      </c>
      <c r="G21" s="11">
        <v>0</v>
      </c>
      <c r="H21" s="11">
        <f t="shared" si="2"/>
        <v>441303.28</v>
      </c>
    </row>
    <row r="22" spans="1:8" x14ac:dyDescent="0.3">
      <c r="A22" s="13" t="s">
        <v>37</v>
      </c>
      <c r="B22" s="6" t="s">
        <v>38</v>
      </c>
      <c r="C22" s="11">
        <v>5035040.9000000004</v>
      </c>
      <c r="D22" s="11">
        <v>0</v>
      </c>
      <c r="E22" s="8">
        <f t="shared" si="1"/>
        <v>5035040.9000000004</v>
      </c>
      <c r="F22" s="11">
        <v>787935.64</v>
      </c>
      <c r="G22" s="11">
        <v>0</v>
      </c>
      <c r="H22" s="11">
        <f t="shared" si="2"/>
        <v>787935.64</v>
      </c>
    </row>
    <row r="23" spans="1:8" x14ac:dyDescent="0.3">
      <c r="A23" s="13" t="s">
        <v>39</v>
      </c>
      <c r="B23" s="6" t="s">
        <v>40</v>
      </c>
      <c r="C23" s="11">
        <v>1095297.8600000001</v>
      </c>
      <c r="D23" s="11">
        <v>0</v>
      </c>
      <c r="E23" s="8">
        <f t="shared" si="1"/>
        <v>1095297.8600000001</v>
      </c>
      <c r="F23" s="11">
        <v>297195.84000000003</v>
      </c>
      <c r="G23" s="11">
        <v>0</v>
      </c>
      <c r="H23" s="11">
        <f t="shared" si="2"/>
        <v>297195.84000000003</v>
      </c>
    </row>
    <row r="24" spans="1:8" x14ac:dyDescent="0.3">
      <c r="A24" s="13" t="s">
        <v>41</v>
      </c>
      <c r="B24" s="6" t="s">
        <v>42</v>
      </c>
      <c r="C24" s="11">
        <v>330628.69</v>
      </c>
      <c r="D24" s="11">
        <v>0</v>
      </c>
      <c r="E24" s="8">
        <f t="shared" si="1"/>
        <v>330628.69</v>
      </c>
      <c r="F24" s="11">
        <v>61960.43</v>
      </c>
      <c r="G24" s="11">
        <v>0</v>
      </c>
      <c r="H24" s="11">
        <f t="shared" si="2"/>
        <v>61960.43</v>
      </c>
    </row>
    <row r="25" spans="1:8" x14ac:dyDescent="0.3">
      <c r="A25" s="13" t="s">
        <v>43</v>
      </c>
      <c r="B25" s="6" t="s">
        <v>44</v>
      </c>
      <c r="C25" s="11">
        <v>826783.66</v>
      </c>
      <c r="D25" s="11">
        <v>0</v>
      </c>
      <c r="E25" s="8">
        <f t="shared" si="1"/>
        <v>826783.66</v>
      </c>
      <c r="F25" s="11">
        <v>226913.6</v>
      </c>
      <c r="G25" s="11">
        <v>0</v>
      </c>
      <c r="H25" s="11">
        <f t="shared" si="2"/>
        <v>226913.6</v>
      </c>
    </row>
    <row r="26" spans="1:8" x14ac:dyDescent="0.3">
      <c r="A26" s="13" t="s">
        <v>45</v>
      </c>
      <c r="B26" s="6" t="s">
        <v>46</v>
      </c>
      <c r="C26" s="11">
        <v>1530912.54</v>
      </c>
      <c r="D26" s="11">
        <v>0</v>
      </c>
      <c r="E26" s="8">
        <f t="shared" si="1"/>
        <v>1530912.54</v>
      </c>
      <c r="F26" s="11">
        <v>399364.64</v>
      </c>
      <c r="G26" s="11">
        <v>0</v>
      </c>
      <c r="H26" s="11">
        <f t="shared" si="2"/>
        <v>399364.64</v>
      </c>
    </row>
    <row r="27" spans="1:8" x14ac:dyDescent="0.3">
      <c r="A27" s="13" t="s">
        <v>47</v>
      </c>
      <c r="B27" s="6" t="s">
        <v>48</v>
      </c>
      <c r="C27" s="11">
        <v>2261460.7000000002</v>
      </c>
      <c r="D27" s="11">
        <v>0</v>
      </c>
      <c r="E27" s="8">
        <f t="shared" si="1"/>
        <v>2261460.7000000002</v>
      </c>
      <c r="F27" s="11">
        <v>1193727.03</v>
      </c>
      <c r="G27" s="11">
        <v>0</v>
      </c>
      <c r="H27" s="11">
        <f t="shared" si="2"/>
        <v>1193727.03</v>
      </c>
    </row>
    <row r="28" spans="1:8" x14ac:dyDescent="0.3">
      <c r="A28" s="13" t="s">
        <v>49</v>
      </c>
      <c r="B28" s="6" t="s">
        <v>50</v>
      </c>
      <c r="C28" s="11">
        <v>330694.96000000002</v>
      </c>
      <c r="D28" s="11">
        <v>0</v>
      </c>
      <c r="E28" s="8">
        <f t="shared" si="1"/>
        <v>330694.96000000002</v>
      </c>
      <c r="F28" s="11">
        <v>66162.539999999994</v>
      </c>
      <c r="G28" s="11">
        <v>0</v>
      </c>
      <c r="H28" s="11">
        <f t="shared" si="2"/>
        <v>66162.539999999994</v>
      </c>
    </row>
    <row r="29" spans="1:8" x14ac:dyDescent="0.3">
      <c r="A29" s="13" t="s">
        <v>51</v>
      </c>
      <c r="B29" s="6" t="s">
        <v>52</v>
      </c>
      <c r="C29" s="11">
        <v>4504472.97</v>
      </c>
      <c r="D29" s="11">
        <v>0</v>
      </c>
      <c r="E29" s="8">
        <f t="shared" si="1"/>
        <v>4504472.97</v>
      </c>
      <c r="F29" s="11">
        <v>2214920.62</v>
      </c>
      <c r="G29" s="11">
        <v>0</v>
      </c>
      <c r="H29" s="11">
        <f t="shared" si="2"/>
        <v>2214920.62</v>
      </c>
    </row>
    <row r="30" spans="1:8" x14ac:dyDescent="0.3">
      <c r="A30" s="13" t="s">
        <v>53</v>
      </c>
      <c r="B30" s="6" t="s">
        <v>54</v>
      </c>
      <c r="C30" s="11">
        <v>1445940.59</v>
      </c>
      <c r="D30" s="11">
        <v>0</v>
      </c>
      <c r="E30" s="8">
        <f t="shared" si="1"/>
        <v>1445940.59</v>
      </c>
      <c r="F30" s="11">
        <v>300244.43</v>
      </c>
      <c r="G30" s="11">
        <v>0</v>
      </c>
      <c r="H30" s="11">
        <f t="shared" si="2"/>
        <v>300244.43</v>
      </c>
    </row>
    <row r="31" spans="1:8" x14ac:dyDescent="0.3">
      <c r="A31" s="13" t="s">
        <v>55</v>
      </c>
      <c r="B31" s="6" t="s">
        <v>56</v>
      </c>
      <c r="C31" s="11">
        <v>1854737.37</v>
      </c>
      <c r="D31" s="11">
        <v>0</v>
      </c>
      <c r="E31" s="8">
        <f t="shared" si="1"/>
        <v>1854737.37</v>
      </c>
      <c r="F31" s="11">
        <v>935668.43</v>
      </c>
      <c r="G31" s="11">
        <v>0</v>
      </c>
      <c r="H31" s="11">
        <f t="shared" si="2"/>
        <v>935668.43</v>
      </c>
    </row>
    <row r="32" spans="1:8" x14ac:dyDescent="0.3">
      <c r="A32" s="13" t="s">
        <v>57</v>
      </c>
      <c r="B32" s="6" t="s">
        <v>58</v>
      </c>
      <c r="C32" s="11">
        <v>2041337.54</v>
      </c>
      <c r="D32" s="11">
        <v>0</v>
      </c>
      <c r="E32" s="8">
        <f t="shared" si="1"/>
        <v>2041337.54</v>
      </c>
      <c r="F32" s="11">
        <v>744431.51</v>
      </c>
      <c r="G32" s="11">
        <v>0</v>
      </c>
      <c r="H32" s="11">
        <f t="shared" si="2"/>
        <v>744431.51</v>
      </c>
    </row>
    <row r="33" spans="1:8" x14ac:dyDescent="0.3">
      <c r="A33" s="13" t="s">
        <v>59</v>
      </c>
      <c r="B33" s="6" t="s">
        <v>60</v>
      </c>
      <c r="C33" s="11">
        <v>876359.17</v>
      </c>
      <c r="D33" s="11">
        <v>0</v>
      </c>
      <c r="E33" s="8">
        <f t="shared" si="1"/>
        <v>876359.17</v>
      </c>
      <c r="F33" s="11">
        <v>179536.94</v>
      </c>
      <c r="G33" s="11">
        <v>0</v>
      </c>
      <c r="H33" s="11">
        <f t="shared" si="2"/>
        <v>179536.94</v>
      </c>
    </row>
    <row r="34" spans="1:8" x14ac:dyDescent="0.3">
      <c r="A34" s="13" t="s">
        <v>61</v>
      </c>
      <c r="B34" s="6" t="s">
        <v>62</v>
      </c>
      <c r="C34" s="11">
        <v>3497706.23</v>
      </c>
      <c r="D34" s="11">
        <v>0</v>
      </c>
      <c r="E34" s="8">
        <f t="shared" si="1"/>
        <v>3497706.23</v>
      </c>
      <c r="F34" s="11">
        <v>1907260.72</v>
      </c>
      <c r="G34" s="11">
        <v>0</v>
      </c>
      <c r="H34" s="11">
        <f t="shared" si="2"/>
        <v>1907260.72</v>
      </c>
    </row>
    <row r="35" spans="1:8" x14ac:dyDescent="0.3">
      <c r="A35" s="13" t="s">
        <v>63</v>
      </c>
      <c r="B35" s="6" t="s">
        <v>64</v>
      </c>
      <c r="C35" s="11">
        <v>2124294.31</v>
      </c>
      <c r="D35" s="11">
        <v>0</v>
      </c>
      <c r="E35" s="8">
        <f t="shared" si="1"/>
        <v>2124294.31</v>
      </c>
      <c r="F35" s="11">
        <v>347291.51</v>
      </c>
      <c r="G35" s="11">
        <v>0</v>
      </c>
      <c r="H35" s="11">
        <f t="shared" si="2"/>
        <v>347291.51</v>
      </c>
    </row>
    <row r="36" spans="1:8" x14ac:dyDescent="0.3">
      <c r="A36" s="13" t="s">
        <v>65</v>
      </c>
      <c r="B36" s="6" t="s">
        <v>66</v>
      </c>
      <c r="C36" s="11">
        <v>692123.31</v>
      </c>
      <c r="D36" s="11">
        <v>0</v>
      </c>
      <c r="E36" s="8">
        <f t="shared" si="1"/>
        <v>692123.31</v>
      </c>
      <c r="F36" s="11">
        <v>719301.28</v>
      </c>
      <c r="G36" s="11">
        <v>0</v>
      </c>
      <c r="H36" s="11">
        <f t="shared" si="2"/>
        <v>719301.28</v>
      </c>
    </row>
    <row r="37" spans="1:8" x14ac:dyDescent="0.3">
      <c r="A37" s="13" t="s">
        <v>67</v>
      </c>
      <c r="B37" s="6" t="s">
        <v>68</v>
      </c>
      <c r="C37" s="11">
        <v>2264446.44</v>
      </c>
      <c r="D37" s="11">
        <v>0</v>
      </c>
      <c r="E37" s="8">
        <f t="shared" si="1"/>
        <v>2264446.44</v>
      </c>
      <c r="F37" s="11">
        <v>592002.26</v>
      </c>
      <c r="G37" s="11">
        <v>0</v>
      </c>
      <c r="H37" s="11">
        <f t="shared" si="2"/>
        <v>592002.26</v>
      </c>
    </row>
    <row r="38" spans="1:8" x14ac:dyDescent="0.3">
      <c r="A38" s="13" t="s">
        <v>69</v>
      </c>
      <c r="B38" s="6" t="s">
        <v>70</v>
      </c>
      <c r="C38" s="11">
        <v>379809.14</v>
      </c>
      <c r="D38" s="11">
        <v>0</v>
      </c>
      <c r="E38" s="8">
        <f t="shared" si="1"/>
        <v>379809.14</v>
      </c>
      <c r="F38" s="11">
        <v>88738.54</v>
      </c>
      <c r="G38" s="11">
        <v>0</v>
      </c>
      <c r="H38" s="11">
        <f t="shared" si="2"/>
        <v>88738.54</v>
      </c>
    </row>
    <row r="39" spans="1:8" x14ac:dyDescent="0.3">
      <c r="A39" s="13" t="s">
        <v>71</v>
      </c>
      <c r="B39" s="6" t="s">
        <v>72</v>
      </c>
      <c r="C39" s="11">
        <v>345116.29</v>
      </c>
      <c r="D39" s="11">
        <v>0</v>
      </c>
      <c r="E39" s="8">
        <f t="shared" si="1"/>
        <v>345116.29</v>
      </c>
      <c r="F39" s="11">
        <v>241332.58</v>
      </c>
      <c r="G39" s="11">
        <v>0</v>
      </c>
      <c r="H39" s="11">
        <f t="shared" si="2"/>
        <v>241332.58</v>
      </c>
    </row>
    <row r="40" spans="1:8" x14ac:dyDescent="0.3">
      <c r="A40" s="13" t="s">
        <v>73</v>
      </c>
      <c r="B40" s="6" t="s">
        <v>74</v>
      </c>
      <c r="C40" s="11">
        <v>328540.12</v>
      </c>
      <c r="D40" s="11">
        <v>0</v>
      </c>
      <c r="E40" s="8">
        <f t="shared" si="1"/>
        <v>328540.12</v>
      </c>
      <c r="F40" s="11">
        <v>106123.72</v>
      </c>
      <c r="G40" s="11">
        <v>0</v>
      </c>
      <c r="H40" s="11">
        <f t="shared" si="2"/>
        <v>106123.72</v>
      </c>
    </row>
    <row r="41" spans="1:8" x14ac:dyDescent="0.3">
      <c r="A41" s="13" t="s">
        <v>75</v>
      </c>
      <c r="B41" s="6" t="s">
        <v>76</v>
      </c>
      <c r="C41" s="11">
        <v>718195.25</v>
      </c>
      <c r="D41" s="11">
        <v>0</v>
      </c>
      <c r="E41" s="8">
        <f t="shared" si="1"/>
        <v>718195.25</v>
      </c>
      <c r="F41" s="11">
        <v>54132.98</v>
      </c>
      <c r="G41" s="11">
        <v>0</v>
      </c>
      <c r="H41" s="11">
        <f t="shared" si="2"/>
        <v>54132.98</v>
      </c>
    </row>
    <row r="42" spans="1:8" x14ac:dyDescent="0.3">
      <c r="A42" s="13" t="s">
        <v>77</v>
      </c>
      <c r="B42" s="6" t="s">
        <v>78</v>
      </c>
      <c r="C42" s="11">
        <v>1323261.7</v>
      </c>
      <c r="D42" s="11">
        <v>0</v>
      </c>
      <c r="E42" s="8">
        <f t="shared" si="1"/>
        <v>1323261.7</v>
      </c>
      <c r="F42" s="11">
        <v>433063.86</v>
      </c>
      <c r="G42" s="11">
        <v>0</v>
      </c>
      <c r="H42" s="11">
        <f t="shared" si="2"/>
        <v>433063.86</v>
      </c>
    </row>
    <row r="43" spans="1:8" x14ac:dyDescent="0.3">
      <c r="A43" s="13" t="s">
        <v>79</v>
      </c>
      <c r="B43" s="6" t="s">
        <v>80</v>
      </c>
      <c r="C43" s="11">
        <v>1627948.33</v>
      </c>
      <c r="D43" s="11">
        <v>0</v>
      </c>
      <c r="E43" s="8">
        <f t="shared" si="1"/>
        <v>1627948.33</v>
      </c>
      <c r="F43" s="11">
        <v>364511.9</v>
      </c>
      <c r="G43" s="11">
        <v>0</v>
      </c>
      <c r="H43" s="11">
        <f t="shared" si="2"/>
        <v>364511.9</v>
      </c>
    </row>
    <row r="44" spans="1:8" x14ac:dyDescent="0.3">
      <c r="A44" s="13" t="s">
        <v>81</v>
      </c>
      <c r="B44" s="6" t="s">
        <v>82</v>
      </c>
      <c r="C44" s="11">
        <v>719112.17</v>
      </c>
      <c r="D44" s="11">
        <v>0</v>
      </c>
      <c r="E44" s="8">
        <f t="shared" si="1"/>
        <v>719112.17</v>
      </c>
      <c r="F44" s="11">
        <v>155313.04999999999</v>
      </c>
      <c r="G44" s="11">
        <v>0</v>
      </c>
      <c r="H44" s="11">
        <f t="shared" si="2"/>
        <v>155313.04999999999</v>
      </c>
    </row>
    <row r="45" spans="1:8" x14ac:dyDescent="0.3">
      <c r="A45" s="13" t="s">
        <v>83</v>
      </c>
      <c r="B45" s="6" t="s">
        <v>84</v>
      </c>
      <c r="C45" s="11">
        <v>6742982.5800000001</v>
      </c>
      <c r="D45" s="11">
        <v>0</v>
      </c>
      <c r="E45" s="8">
        <f t="shared" si="1"/>
        <v>6742982.5800000001</v>
      </c>
      <c r="F45" s="11">
        <v>6452536.2199999997</v>
      </c>
      <c r="G45" s="11">
        <v>0</v>
      </c>
      <c r="H45" s="11">
        <f t="shared" si="2"/>
        <v>6452536.2199999997</v>
      </c>
    </row>
    <row r="46" spans="1:8" x14ac:dyDescent="0.3">
      <c r="A46" s="13" t="s">
        <v>85</v>
      </c>
      <c r="B46" s="6" t="s">
        <v>86</v>
      </c>
      <c r="C46" s="11">
        <v>3271875.29</v>
      </c>
      <c r="D46" s="11">
        <v>0</v>
      </c>
      <c r="E46" s="8">
        <f t="shared" si="1"/>
        <v>3271875.29</v>
      </c>
      <c r="F46" s="11">
        <v>526086.91</v>
      </c>
      <c r="G46" s="11">
        <v>0</v>
      </c>
      <c r="H46" s="11">
        <f t="shared" si="2"/>
        <v>526086.91</v>
      </c>
    </row>
    <row r="47" spans="1:8" x14ac:dyDescent="0.3">
      <c r="A47" s="13" t="s">
        <v>87</v>
      </c>
      <c r="B47" s="6" t="s">
        <v>88</v>
      </c>
      <c r="C47" s="11">
        <v>9964200.3100000005</v>
      </c>
      <c r="D47" s="11">
        <v>0</v>
      </c>
      <c r="E47" s="8">
        <f t="shared" si="1"/>
        <v>9964200.3100000005</v>
      </c>
      <c r="F47" s="11">
        <v>2612719.77</v>
      </c>
      <c r="G47" s="11">
        <v>0</v>
      </c>
      <c r="H47" s="11">
        <f t="shared" si="2"/>
        <v>2612719.77</v>
      </c>
    </row>
    <row r="48" spans="1:8" x14ac:dyDescent="0.3">
      <c r="A48" s="13" t="s">
        <v>89</v>
      </c>
      <c r="B48" s="6" t="s">
        <v>90</v>
      </c>
      <c r="C48" s="11">
        <v>1411234.6</v>
      </c>
      <c r="D48" s="11">
        <v>0</v>
      </c>
      <c r="E48" s="8">
        <f t="shared" si="1"/>
        <v>1411234.6</v>
      </c>
      <c r="F48" s="11">
        <v>690875.29</v>
      </c>
      <c r="G48" s="11">
        <v>0</v>
      </c>
      <c r="H48" s="11">
        <f t="shared" si="2"/>
        <v>690875.29</v>
      </c>
    </row>
    <row r="49" spans="1:8" x14ac:dyDescent="0.3">
      <c r="A49" s="13" t="s">
        <v>91</v>
      </c>
      <c r="B49" s="6" t="s">
        <v>92</v>
      </c>
      <c r="C49" s="11">
        <v>12082951.59</v>
      </c>
      <c r="D49" s="11">
        <v>0</v>
      </c>
      <c r="E49" s="8">
        <f t="shared" si="1"/>
        <v>12082951.59</v>
      </c>
      <c r="F49" s="11">
        <v>9357508.1899999995</v>
      </c>
      <c r="G49" s="11">
        <v>0</v>
      </c>
      <c r="H49" s="11">
        <f t="shared" si="2"/>
        <v>9357508.1899999995</v>
      </c>
    </row>
    <row r="50" spans="1:8" x14ac:dyDescent="0.3">
      <c r="A50" s="13" t="s">
        <v>93</v>
      </c>
      <c r="B50" s="6" t="s">
        <v>94</v>
      </c>
      <c r="C50" s="11">
        <v>5591362.5499999998</v>
      </c>
      <c r="D50" s="11">
        <v>0</v>
      </c>
      <c r="E50" s="8">
        <f t="shared" si="1"/>
        <v>5591362.5499999998</v>
      </c>
      <c r="F50" s="11">
        <v>3372723.78</v>
      </c>
      <c r="G50" s="11">
        <v>0</v>
      </c>
      <c r="H50" s="11">
        <f t="shared" si="2"/>
        <v>3372723.78</v>
      </c>
    </row>
    <row r="51" spans="1:8" x14ac:dyDescent="0.3">
      <c r="A51" s="13" t="s">
        <v>95</v>
      </c>
      <c r="B51" s="6" t="s">
        <v>96</v>
      </c>
      <c r="C51" s="11">
        <v>758852.56</v>
      </c>
      <c r="D51" s="11">
        <v>0</v>
      </c>
      <c r="E51" s="8">
        <f t="shared" si="1"/>
        <v>758852.56</v>
      </c>
      <c r="F51" s="11">
        <v>649925.37</v>
      </c>
      <c r="G51" s="11">
        <v>0</v>
      </c>
      <c r="H51" s="11">
        <f t="shared" si="2"/>
        <v>649925.37</v>
      </c>
    </row>
    <row r="52" spans="1:8" x14ac:dyDescent="0.3">
      <c r="A52" s="13" t="s">
        <v>97</v>
      </c>
      <c r="B52" s="6" t="s">
        <v>98</v>
      </c>
      <c r="C52" s="11">
        <v>905139.51</v>
      </c>
      <c r="D52" s="11">
        <v>0</v>
      </c>
      <c r="E52" s="8">
        <f t="shared" si="1"/>
        <v>905139.51</v>
      </c>
      <c r="F52" s="11">
        <v>242486.1</v>
      </c>
      <c r="G52" s="11">
        <v>0</v>
      </c>
      <c r="H52" s="11">
        <f t="shared" si="2"/>
        <v>242486.1</v>
      </c>
    </row>
    <row r="53" spans="1:8" x14ac:dyDescent="0.3">
      <c r="A53" s="13" t="s">
        <v>99</v>
      </c>
      <c r="B53" s="6" t="s">
        <v>100</v>
      </c>
      <c r="C53" s="11">
        <v>196123.3</v>
      </c>
      <c r="D53" s="11">
        <v>0</v>
      </c>
      <c r="E53" s="8">
        <f t="shared" si="1"/>
        <v>196123.3</v>
      </c>
      <c r="F53" s="11">
        <v>6673.93</v>
      </c>
      <c r="G53" s="11">
        <v>0</v>
      </c>
      <c r="H53" s="11">
        <f t="shared" si="2"/>
        <v>6673.93</v>
      </c>
    </row>
    <row r="54" spans="1:8" x14ac:dyDescent="0.3">
      <c r="A54" s="13" t="s">
        <v>101</v>
      </c>
      <c r="B54" s="6" t="s">
        <v>102</v>
      </c>
      <c r="C54" s="11">
        <v>606891.31000000006</v>
      </c>
      <c r="D54" s="11">
        <v>0</v>
      </c>
      <c r="E54" s="8">
        <f t="shared" si="1"/>
        <v>606891.31000000006</v>
      </c>
      <c r="F54" s="11">
        <v>118070.88</v>
      </c>
      <c r="G54" s="11">
        <v>0</v>
      </c>
      <c r="H54" s="11">
        <f t="shared" si="2"/>
        <v>118070.88</v>
      </c>
    </row>
    <row r="55" spans="1:8" x14ac:dyDescent="0.3">
      <c r="A55" s="13" t="s">
        <v>103</v>
      </c>
      <c r="B55" s="6" t="s">
        <v>104</v>
      </c>
      <c r="C55" s="11">
        <v>346603.97</v>
      </c>
      <c r="D55" s="11">
        <v>0</v>
      </c>
      <c r="E55" s="8">
        <f t="shared" si="1"/>
        <v>346603.97</v>
      </c>
      <c r="F55" s="11">
        <v>97554.72</v>
      </c>
      <c r="G55" s="11">
        <v>0</v>
      </c>
      <c r="H55" s="11">
        <f t="shared" si="2"/>
        <v>97554.72</v>
      </c>
    </row>
    <row r="56" spans="1:8" x14ac:dyDescent="0.3">
      <c r="A56" s="13" t="s">
        <v>105</v>
      </c>
      <c r="B56" s="6" t="s">
        <v>106</v>
      </c>
      <c r="C56" s="11">
        <v>1335890.26</v>
      </c>
      <c r="D56" s="11">
        <v>0</v>
      </c>
      <c r="E56" s="8">
        <f t="shared" si="1"/>
        <v>1335890.26</v>
      </c>
      <c r="F56" s="11">
        <v>308978.21000000002</v>
      </c>
      <c r="G56" s="11">
        <v>0</v>
      </c>
      <c r="H56" s="11">
        <f t="shared" si="2"/>
        <v>308978.21000000002</v>
      </c>
    </row>
    <row r="57" spans="1:8" x14ac:dyDescent="0.3">
      <c r="A57" s="13" t="s">
        <v>107</v>
      </c>
      <c r="B57" s="6" t="s">
        <v>108</v>
      </c>
      <c r="C57" s="11">
        <v>1874831.51</v>
      </c>
      <c r="D57" s="11">
        <v>0</v>
      </c>
      <c r="E57" s="8">
        <f t="shared" si="1"/>
        <v>1874831.51</v>
      </c>
      <c r="F57" s="11">
        <v>392525.92</v>
      </c>
      <c r="G57" s="11">
        <v>0</v>
      </c>
      <c r="H57" s="11">
        <f t="shared" si="2"/>
        <v>392525.92</v>
      </c>
    </row>
    <row r="58" spans="1:8" x14ac:dyDescent="0.3">
      <c r="A58" s="13" t="s">
        <v>109</v>
      </c>
      <c r="B58" s="6" t="s">
        <v>110</v>
      </c>
      <c r="C58" s="11">
        <v>1178028.06</v>
      </c>
      <c r="D58" s="11">
        <v>0</v>
      </c>
      <c r="E58" s="8">
        <f t="shared" si="1"/>
        <v>1178028.06</v>
      </c>
      <c r="F58" s="11">
        <v>494035.57</v>
      </c>
      <c r="G58" s="11">
        <v>0</v>
      </c>
      <c r="H58" s="11">
        <f t="shared" si="2"/>
        <v>494035.57</v>
      </c>
    </row>
    <row r="59" spans="1:8" x14ac:dyDescent="0.3">
      <c r="A59" s="13" t="s">
        <v>111</v>
      </c>
      <c r="B59" s="6" t="s">
        <v>112</v>
      </c>
      <c r="C59" s="11">
        <v>340985.09</v>
      </c>
      <c r="D59" s="11">
        <v>0</v>
      </c>
      <c r="E59" s="8">
        <f t="shared" si="1"/>
        <v>340985.09</v>
      </c>
      <c r="F59" s="11">
        <v>106865.27</v>
      </c>
      <c r="G59" s="11">
        <v>0</v>
      </c>
      <c r="H59" s="11">
        <f t="shared" si="2"/>
        <v>106865.27</v>
      </c>
    </row>
    <row r="60" spans="1:8" x14ac:dyDescent="0.3">
      <c r="A60" s="13" t="s">
        <v>113</v>
      </c>
      <c r="B60" s="6" t="s">
        <v>114</v>
      </c>
      <c r="C60" s="11">
        <v>195170.42</v>
      </c>
      <c r="D60" s="11">
        <v>0</v>
      </c>
      <c r="E60" s="8">
        <f t="shared" si="1"/>
        <v>195170.42</v>
      </c>
      <c r="F60" s="11">
        <v>33287.25</v>
      </c>
      <c r="G60" s="11">
        <v>0</v>
      </c>
      <c r="H60" s="11">
        <f t="shared" si="2"/>
        <v>33287.25</v>
      </c>
    </row>
    <row r="61" spans="1:8" x14ac:dyDescent="0.3">
      <c r="A61" s="13" t="s">
        <v>115</v>
      </c>
      <c r="B61" s="6" t="s">
        <v>116</v>
      </c>
      <c r="C61" s="11">
        <v>587295.04</v>
      </c>
      <c r="D61" s="11">
        <v>0</v>
      </c>
      <c r="E61" s="8">
        <f t="shared" si="1"/>
        <v>587295.04</v>
      </c>
      <c r="F61" s="11">
        <v>308071.88</v>
      </c>
      <c r="G61" s="11">
        <v>0</v>
      </c>
      <c r="H61" s="11">
        <f t="shared" si="2"/>
        <v>308071.88</v>
      </c>
    </row>
    <row r="62" spans="1:8" x14ac:dyDescent="0.3">
      <c r="A62" s="13" t="s">
        <v>117</v>
      </c>
      <c r="B62" s="6" t="s">
        <v>118</v>
      </c>
      <c r="C62" s="11">
        <v>312173.83</v>
      </c>
      <c r="D62" s="11">
        <v>0</v>
      </c>
      <c r="E62" s="8">
        <f t="shared" si="1"/>
        <v>312173.83</v>
      </c>
      <c r="F62" s="11">
        <v>119142</v>
      </c>
      <c r="G62" s="11">
        <v>0</v>
      </c>
      <c r="H62" s="11">
        <f t="shared" si="2"/>
        <v>119142</v>
      </c>
    </row>
    <row r="63" spans="1:8" x14ac:dyDescent="0.3">
      <c r="A63" s="13" t="s">
        <v>119</v>
      </c>
      <c r="B63" s="6" t="s">
        <v>120</v>
      </c>
      <c r="C63" s="11">
        <v>5597295.1100000003</v>
      </c>
      <c r="D63" s="11">
        <v>0</v>
      </c>
      <c r="E63" s="8">
        <f t="shared" si="1"/>
        <v>5597295.1100000003</v>
      </c>
      <c r="F63" s="11">
        <v>3146057.37</v>
      </c>
      <c r="G63" s="11">
        <v>0</v>
      </c>
      <c r="H63" s="11">
        <f t="shared" si="2"/>
        <v>3146057.37</v>
      </c>
    </row>
    <row r="64" spans="1:8" x14ac:dyDescent="0.3">
      <c r="A64" s="13" t="s">
        <v>121</v>
      </c>
      <c r="B64" s="6" t="s">
        <v>122</v>
      </c>
      <c r="C64" s="11">
        <v>4727261.4800000004</v>
      </c>
      <c r="D64" s="11">
        <v>486971.57</v>
      </c>
      <c r="E64" s="8">
        <f t="shared" si="1"/>
        <v>4240289.91</v>
      </c>
      <c r="F64" s="11">
        <v>1048218.89</v>
      </c>
      <c r="G64" s="11">
        <v>0</v>
      </c>
      <c r="H64" s="11">
        <f t="shared" si="2"/>
        <v>1048218.89</v>
      </c>
    </row>
    <row r="65" spans="1:8" x14ac:dyDescent="0.3">
      <c r="A65" s="13" t="s">
        <v>123</v>
      </c>
      <c r="B65" s="6" t="s">
        <v>124</v>
      </c>
      <c r="C65" s="11">
        <v>8809289.3599999994</v>
      </c>
      <c r="D65" s="11">
        <v>0</v>
      </c>
      <c r="E65" s="8">
        <f t="shared" si="1"/>
        <v>8809289.3599999994</v>
      </c>
      <c r="F65" s="11">
        <v>4150607.33</v>
      </c>
      <c r="G65" s="11">
        <v>464698</v>
      </c>
      <c r="H65" s="11">
        <f t="shared" si="2"/>
        <v>3685909.33</v>
      </c>
    </row>
    <row r="66" spans="1:8" x14ac:dyDescent="0.3">
      <c r="A66" s="13" t="s">
        <v>125</v>
      </c>
      <c r="B66" s="6" t="s">
        <v>126</v>
      </c>
      <c r="C66" s="11">
        <v>937208.99</v>
      </c>
      <c r="D66" s="11">
        <v>0</v>
      </c>
      <c r="E66" s="8">
        <f t="shared" si="1"/>
        <v>937208.99</v>
      </c>
      <c r="F66" s="11">
        <v>204914.35</v>
      </c>
      <c r="G66" s="11">
        <v>0</v>
      </c>
      <c r="H66" s="11">
        <f t="shared" si="2"/>
        <v>204914.35</v>
      </c>
    </row>
    <row r="67" spans="1:8" x14ac:dyDescent="0.3">
      <c r="A67" s="13" t="s">
        <v>127</v>
      </c>
      <c r="B67" s="6" t="s">
        <v>128</v>
      </c>
      <c r="C67" s="11">
        <v>853793.36</v>
      </c>
      <c r="D67" s="11">
        <v>0</v>
      </c>
      <c r="E67" s="8">
        <f t="shared" si="1"/>
        <v>853793.36</v>
      </c>
      <c r="F67" s="11">
        <v>238366.39</v>
      </c>
      <c r="G67" s="11">
        <v>0</v>
      </c>
      <c r="H67" s="11">
        <f t="shared" si="2"/>
        <v>238366.39</v>
      </c>
    </row>
    <row r="68" spans="1:8" x14ac:dyDescent="0.3">
      <c r="A68" s="13" t="s">
        <v>129</v>
      </c>
      <c r="B68" s="6" t="s">
        <v>130</v>
      </c>
      <c r="C68" s="11">
        <v>187069.2</v>
      </c>
      <c r="D68" s="11">
        <v>0</v>
      </c>
      <c r="E68" s="8">
        <f t="shared" si="1"/>
        <v>187069.2</v>
      </c>
      <c r="F68" s="11">
        <v>41032.31</v>
      </c>
      <c r="G68" s="11">
        <v>0</v>
      </c>
      <c r="H68" s="11">
        <f t="shared" si="2"/>
        <v>41032.31</v>
      </c>
    </row>
    <row r="69" spans="1:8" x14ac:dyDescent="0.3">
      <c r="A69" s="13" t="s">
        <v>131</v>
      </c>
      <c r="B69" s="6" t="s">
        <v>132</v>
      </c>
      <c r="C69" s="11">
        <v>382991.32</v>
      </c>
      <c r="D69" s="11">
        <v>0</v>
      </c>
      <c r="E69" s="8">
        <f t="shared" si="1"/>
        <v>382991.32</v>
      </c>
      <c r="F69" s="11">
        <v>353718.26</v>
      </c>
      <c r="G69" s="11">
        <v>0</v>
      </c>
      <c r="H69" s="11">
        <f t="shared" si="2"/>
        <v>353718.26</v>
      </c>
    </row>
    <row r="70" spans="1:8" x14ac:dyDescent="0.3">
      <c r="A70" s="13" t="s">
        <v>133</v>
      </c>
      <c r="B70" s="6" t="s">
        <v>134</v>
      </c>
      <c r="C70" s="11">
        <v>1767164.86</v>
      </c>
      <c r="D70" s="11">
        <v>0</v>
      </c>
      <c r="E70" s="8">
        <f t="shared" si="1"/>
        <v>1767164.86</v>
      </c>
      <c r="F70" s="11">
        <v>699856.25</v>
      </c>
      <c r="G70" s="11">
        <v>0</v>
      </c>
      <c r="H70" s="11">
        <f t="shared" si="2"/>
        <v>699856.25</v>
      </c>
    </row>
    <row r="71" spans="1:8" x14ac:dyDescent="0.3">
      <c r="A71" s="13" t="s">
        <v>135</v>
      </c>
      <c r="B71" s="6" t="s">
        <v>136</v>
      </c>
      <c r="C71" s="11">
        <v>462373.82</v>
      </c>
      <c r="D71" s="11">
        <v>0</v>
      </c>
      <c r="E71" s="8">
        <f t="shared" si="1"/>
        <v>462373.82</v>
      </c>
      <c r="F71" s="11">
        <v>88903.33</v>
      </c>
      <c r="G71" s="11">
        <v>0</v>
      </c>
      <c r="H71" s="11">
        <f t="shared" si="2"/>
        <v>88903.33</v>
      </c>
    </row>
    <row r="72" spans="1:8" x14ac:dyDescent="0.3">
      <c r="A72" s="13" t="s">
        <v>137</v>
      </c>
      <c r="B72" s="6" t="s">
        <v>138</v>
      </c>
      <c r="C72" s="11">
        <v>1050349.6399999999</v>
      </c>
      <c r="D72" s="11">
        <v>0</v>
      </c>
      <c r="E72" s="8">
        <f t="shared" ref="E72:E135" si="3">C72-D72</f>
        <v>1050349.6399999999</v>
      </c>
      <c r="F72" s="11">
        <v>440149.76000000001</v>
      </c>
      <c r="G72" s="11">
        <v>0</v>
      </c>
      <c r="H72" s="11">
        <f t="shared" ref="H72:H135" si="4">F72-G72</f>
        <v>440149.76000000001</v>
      </c>
    </row>
    <row r="73" spans="1:8" x14ac:dyDescent="0.3">
      <c r="A73" s="13" t="s">
        <v>139</v>
      </c>
      <c r="B73" s="6" t="s">
        <v>140</v>
      </c>
      <c r="C73" s="11">
        <v>17761471.400000002</v>
      </c>
      <c r="D73" s="11">
        <v>0</v>
      </c>
      <c r="E73" s="8">
        <f t="shared" si="3"/>
        <v>17761471.400000002</v>
      </c>
      <c r="F73" s="11">
        <v>22325117.690000001</v>
      </c>
      <c r="G73" s="11">
        <v>0</v>
      </c>
      <c r="H73" s="11">
        <f t="shared" si="4"/>
        <v>22325117.690000001</v>
      </c>
    </row>
    <row r="74" spans="1:8" x14ac:dyDescent="0.3">
      <c r="A74" s="13" t="s">
        <v>141</v>
      </c>
      <c r="B74" s="6" t="s">
        <v>142</v>
      </c>
      <c r="C74" s="11">
        <v>3383182.88</v>
      </c>
      <c r="D74" s="11">
        <v>0</v>
      </c>
      <c r="E74" s="8">
        <f t="shared" si="3"/>
        <v>3383182.88</v>
      </c>
      <c r="F74" s="11">
        <v>1956944.41</v>
      </c>
      <c r="G74" s="11">
        <v>0</v>
      </c>
      <c r="H74" s="11">
        <f t="shared" si="4"/>
        <v>1956944.41</v>
      </c>
    </row>
    <row r="75" spans="1:8" x14ac:dyDescent="0.3">
      <c r="A75" s="13" t="s">
        <v>143</v>
      </c>
      <c r="B75" s="6" t="s">
        <v>144</v>
      </c>
      <c r="C75" s="11">
        <v>758163.68</v>
      </c>
      <c r="D75" s="11">
        <v>0</v>
      </c>
      <c r="E75" s="8">
        <f t="shared" si="3"/>
        <v>758163.68</v>
      </c>
      <c r="F75" s="11">
        <v>251467.07</v>
      </c>
      <c r="G75" s="11">
        <v>0</v>
      </c>
      <c r="H75" s="11">
        <f t="shared" si="4"/>
        <v>251467.07</v>
      </c>
    </row>
    <row r="76" spans="1:8" x14ac:dyDescent="0.3">
      <c r="A76" s="13" t="s">
        <v>145</v>
      </c>
      <c r="B76" s="6" t="s">
        <v>146</v>
      </c>
      <c r="C76" s="11">
        <v>2080433.19</v>
      </c>
      <c r="D76" s="11">
        <v>0</v>
      </c>
      <c r="E76" s="8">
        <f t="shared" si="3"/>
        <v>2080433.19</v>
      </c>
      <c r="F76" s="11">
        <v>528641.13</v>
      </c>
      <c r="G76" s="11">
        <v>0</v>
      </c>
      <c r="H76" s="11">
        <f t="shared" si="4"/>
        <v>528641.13</v>
      </c>
    </row>
    <row r="77" spans="1:8" x14ac:dyDescent="0.3">
      <c r="A77" s="13" t="s">
        <v>147</v>
      </c>
      <c r="B77" s="6" t="s">
        <v>148</v>
      </c>
      <c r="C77" s="11">
        <v>1100616.2</v>
      </c>
      <c r="D77" s="11">
        <v>287956.01</v>
      </c>
      <c r="E77" s="8">
        <f t="shared" si="3"/>
        <v>812660.19</v>
      </c>
      <c r="F77" s="11">
        <v>268193.09000000003</v>
      </c>
      <c r="G77" s="11">
        <v>0</v>
      </c>
      <c r="H77" s="11">
        <f t="shared" si="4"/>
        <v>268193.09000000003</v>
      </c>
    </row>
    <row r="78" spans="1:8" x14ac:dyDescent="0.3">
      <c r="A78" s="13" t="s">
        <v>149</v>
      </c>
      <c r="B78" s="6" t="s">
        <v>150</v>
      </c>
      <c r="C78" s="11">
        <v>1766632.92</v>
      </c>
      <c r="D78" s="11">
        <v>0</v>
      </c>
      <c r="E78" s="8">
        <f t="shared" si="3"/>
        <v>1766632.92</v>
      </c>
      <c r="F78" s="11">
        <v>664014.78</v>
      </c>
      <c r="G78" s="11">
        <v>0</v>
      </c>
      <c r="H78" s="11">
        <f t="shared" si="4"/>
        <v>664014.78</v>
      </c>
    </row>
    <row r="79" spans="1:8" x14ac:dyDescent="0.3">
      <c r="A79" s="13" t="s">
        <v>151</v>
      </c>
      <c r="B79" s="6" t="s">
        <v>152</v>
      </c>
      <c r="C79" s="11">
        <v>7223124.1500000004</v>
      </c>
      <c r="D79" s="11">
        <v>0</v>
      </c>
      <c r="E79" s="8">
        <f t="shared" si="3"/>
        <v>7223124.1500000004</v>
      </c>
      <c r="F79" s="11">
        <v>2855123.48</v>
      </c>
      <c r="G79" s="11">
        <v>0</v>
      </c>
      <c r="H79" s="11">
        <f t="shared" si="4"/>
        <v>2855123.48</v>
      </c>
    </row>
    <row r="80" spans="1:8" x14ac:dyDescent="0.3">
      <c r="A80" s="13" t="s">
        <v>153</v>
      </c>
      <c r="B80" s="6" t="s">
        <v>154</v>
      </c>
      <c r="C80" s="11">
        <v>299302.40999999997</v>
      </c>
      <c r="D80" s="11">
        <v>0</v>
      </c>
      <c r="E80" s="8">
        <f t="shared" si="3"/>
        <v>299302.40999999997</v>
      </c>
      <c r="F80" s="11">
        <v>37571.75</v>
      </c>
      <c r="G80" s="11">
        <v>0</v>
      </c>
      <c r="H80" s="11">
        <f t="shared" si="4"/>
        <v>37571.75</v>
      </c>
    </row>
    <row r="81" spans="1:8" x14ac:dyDescent="0.3">
      <c r="A81" s="13" t="s">
        <v>155</v>
      </c>
      <c r="B81" s="6" t="s">
        <v>156</v>
      </c>
      <c r="C81" s="11">
        <v>502929.2</v>
      </c>
      <c r="D81" s="11">
        <v>0</v>
      </c>
      <c r="E81" s="8">
        <f t="shared" si="3"/>
        <v>502929.2</v>
      </c>
      <c r="F81" s="11">
        <v>219168.55</v>
      </c>
      <c r="G81" s="11">
        <v>0</v>
      </c>
      <c r="H81" s="11">
        <f t="shared" si="4"/>
        <v>219168.55</v>
      </c>
    </row>
    <row r="82" spans="1:8" x14ac:dyDescent="0.3">
      <c r="A82" s="13" t="s">
        <v>157</v>
      </c>
      <c r="B82" s="6" t="s">
        <v>158</v>
      </c>
      <c r="C82" s="11">
        <v>696347.75</v>
      </c>
      <c r="D82" s="11">
        <v>0</v>
      </c>
      <c r="E82" s="8">
        <f t="shared" si="3"/>
        <v>696347.75</v>
      </c>
      <c r="F82" s="11">
        <v>281046.58</v>
      </c>
      <c r="G82" s="11">
        <v>0</v>
      </c>
      <c r="H82" s="11">
        <f t="shared" si="4"/>
        <v>281046.58</v>
      </c>
    </row>
    <row r="83" spans="1:8" x14ac:dyDescent="0.3">
      <c r="A83" s="13" t="s">
        <v>159</v>
      </c>
      <c r="B83" s="6" t="s">
        <v>160</v>
      </c>
      <c r="C83" s="11">
        <v>464622.28</v>
      </c>
      <c r="D83" s="11">
        <v>0</v>
      </c>
      <c r="E83" s="8">
        <f t="shared" si="3"/>
        <v>464622.28</v>
      </c>
      <c r="F83" s="11">
        <v>360062.61</v>
      </c>
      <c r="G83" s="11">
        <v>0</v>
      </c>
      <c r="H83" s="11">
        <f t="shared" si="4"/>
        <v>360062.61</v>
      </c>
    </row>
    <row r="84" spans="1:8" x14ac:dyDescent="0.3">
      <c r="A84" s="13" t="s">
        <v>161</v>
      </c>
      <c r="B84" s="6" t="s">
        <v>162</v>
      </c>
      <c r="C84" s="11">
        <v>247347.08</v>
      </c>
      <c r="D84" s="11">
        <v>0</v>
      </c>
      <c r="E84" s="8">
        <f t="shared" si="3"/>
        <v>247347.08</v>
      </c>
      <c r="F84" s="11">
        <v>107194.84</v>
      </c>
      <c r="G84" s="11">
        <v>0</v>
      </c>
      <c r="H84" s="11">
        <f t="shared" si="4"/>
        <v>107194.84</v>
      </c>
    </row>
    <row r="85" spans="1:8" x14ac:dyDescent="0.3">
      <c r="A85" s="13" t="s">
        <v>163</v>
      </c>
      <c r="B85" s="6" t="s">
        <v>164</v>
      </c>
      <c r="C85" s="11">
        <v>4723904.88</v>
      </c>
      <c r="D85" s="11">
        <v>0</v>
      </c>
      <c r="E85" s="8">
        <f t="shared" si="3"/>
        <v>4723904.88</v>
      </c>
      <c r="F85" s="11">
        <v>6957200.6399999997</v>
      </c>
      <c r="G85" s="11">
        <v>0</v>
      </c>
      <c r="H85" s="11">
        <f t="shared" si="4"/>
        <v>6957200.6399999997</v>
      </c>
    </row>
    <row r="86" spans="1:8" x14ac:dyDescent="0.3">
      <c r="A86" s="13" t="s">
        <v>165</v>
      </c>
      <c r="B86" s="6" t="s">
        <v>166</v>
      </c>
      <c r="C86" s="11">
        <v>452742.74</v>
      </c>
      <c r="D86" s="11">
        <v>0</v>
      </c>
      <c r="E86" s="8">
        <f t="shared" si="3"/>
        <v>452742.74</v>
      </c>
      <c r="F86" s="11">
        <v>131253.95000000001</v>
      </c>
      <c r="G86" s="11">
        <v>0</v>
      </c>
      <c r="H86" s="11">
        <f t="shared" si="4"/>
        <v>131253.95000000001</v>
      </c>
    </row>
    <row r="87" spans="1:8" x14ac:dyDescent="0.3">
      <c r="A87" s="13" t="s">
        <v>167</v>
      </c>
      <c r="B87" s="6" t="s">
        <v>168</v>
      </c>
      <c r="C87" s="11">
        <v>598585.44999999995</v>
      </c>
      <c r="D87" s="11">
        <v>0</v>
      </c>
      <c r="E87" s="8">
        <f t="shared" si="3"/>
        <v>598585.44999999995</v>
      </c>
      <c r="F87" s="11">
        <v>154159.53</v>
      </c>
      <c r="G87" s="11">
        <v>0</v>
      </c>
      <c r="H87" s="11">
        <f t="shared" si="4"/>
        <v>154159.53</v>
      </c>
    </row>
    <row r="88" spans="1:8" x14ac:dyDescent="0.3">
      <c r="A88" s="13" t="s">
        <v>169</v>
      </c>
      <c r="B88" s="6" t="s">
        <v>170</v>
      </c>
      <c r="C88" s="11">
        <v>994372.64</v>
      </c>
      <c r="D88" s="11">
        <v>0</v>
      </c>
      <c r="E88" s="8">
        <f t="shared" si="3"/>
        <v>994372.64</v>
      </c>
      <c r="F88" s="11">
        <v>343007.01</v>
      </c>
      <c r="G88" s="11">
        <v>0</v>
      </c>
      <c r="H88" s="11">
        <f t="shared" si="4"/>
        <v>343007.01</v>
      </c>
    </row>
    <row r="89" spans="1:8" x14ac:dyDescent="0.3">
      <c r="A89" s="13" t="s">
        <v>171</v>
      </c>
      <c r="B89" s="6" t="s">
        <v>172</v>
      </c>
      <c r="C89" s="11">
        <v>968641.25</v>
      </c>
      <c r="D89" s="11">
        <v>0</v>
      </c>
      <c r="E89" s="8">
        <f t="shared" si="3"/>
        <v>968641.25</v>
      </c>
      <c r="F89" s="11">
        <v>938552.22</v>
      </c>
      <c r="G89" s="11">
        <v>0</v>
      </c>
      <c r="H89" s="11">
        <f t="shared" si="4"/>
        <v>938552.22</v>
      </c>
    </row>
    <row r="90" spans="1:8" x14ac:dyDescent="0.3">
      <c r="A90" s="13" t="s">
        <v>173</v>
      </c>
      <c r="B90" s="6" t="s">
        <v>174</v>
      </c>
      <c r="C90" s="11">
        <v>440628.74</v>
      </c>
      <c r="D90" s="11">
        <v>0</v>
      </c>
      <c r="E90" s="8">
        <f t="shared" si="3"/>
        <v>440628.74</v>
      </c>
      <c r="F90" s="11">
        <v>343418.99</v>
      </c>
      <c r="G90" s="11">
        <v>0</v>
      </c>
      <c r="H90" s="11">
        <f t="shared" si="4"/>
        <v>343418.99</v>
      </c>
    </row>
    <row r="91" spans="1:8" x14ac:dyDescent="0.3">
      <c r="A91" s="13" t="s">
        <v>175</v>
      </c>
      <c r="B91" s="6" t="s">
        <v>176</v>
      </c>
      <c r="C91" s="11">
        <v>12053955.060000001</v>
      </c>
      <c r="D91" s="11">
        <v>0</v>
      </c>
      <c r="E91" s="8">
        <f t="shared" si="3"/>
        <v>12053955.060000001</v>
      </c>
      <c r="F91" s="11">
        <v>2158233.42</v>
      </c>
      <c r="G91" s="11">
        <v>0</v>
      </c>
      <c r="H91" s="11">
        <f t="shared" si="4"/>
        <v>2158233.42</v>
      </c>
    </row>
    <row r="92" spans="1:8" x14ac:dyDescent="0.3">
      <c r="A92" s="13" t="s">
        <v>177</v>
      </c>
      <c r="B92" s="6" t="s">
        <v>178</v>
      </c>
      <c r="C92" s="11">
        <v>426947.94</v>
      </c>
      <c r="D92" s="11">
        <v>0</v>
      </c>
      <c r="E92" s="8">
        <f t="shared" si="3"/>
        <v>426947.94</v>
      </c>
      <c r="F92" s="11">
        <v>85030.8</v>
      </c>
      <c r="G92" s="11">
        <v>0</v>
      </c>
      <c r="H92" s="11">
        <f t="shared" si="4"/>
        <v>85030.8</v>
      </c>
    </row>
    <row r="93" spans="1:8" x14ac:dyDescent="0.3">
      <c r="A93" s="13" t="s">
        <v>179</v>
      </c>
      <c r="B93" s="6" t="s">
        <v>180</v>
      </c>
      <c r="C93" s="11">
        <v>876650.13</v>
      </c>
      <c r="D93" s="11">
        <v>0</v>
      </c>
      <c r="E93" s="8">
        <f t="shared" si="3"/>
        <v>876650.13</v>
      </c>
      <c r="F93" s="11">
        <v>454898.32</v>
      </c>
      <c r="G93" s="11">
        <v>0</v>
      </c>
      <c r="H93" s="11">
        <f t="shared" si="4"/>
        <v>454898.32</v>
      </c>
    </row>
    <row r="94" spans="1:8" x14ac:dyDescent="0.3">
      <c r="A94" s="13" t="s">
        <v>181</v>
      </c>
      <c r="B94" s="6" t="s">
        <v>182</v>
      </c>
      <c r="C94" s="11">
        <v>1094915.05</v>
      </c>
      <c r="D94" s="11">
        <v>0</v>
      </c>
      <c r="E94" s="8">
        <f t="shared" si="3"/>
        <v>1094915.05</v>
      </c>
      <c r="F94" s="11">
        <v>237377.66</v>
      </c>
      <c r="G94" s="11">
        <v>0</v>
      </c>
      <c r="H94" s="11">
        <f t="shared" si="4"/>
        <v>237377.66</v>
      </c>
    </row>
    <row r="95" spans="1:8" x14ac:dyDescent="0.3">
      <c r="A95" s="13" t="s">
        <v>183</v>
      </c>
      <c r="B95" s="6" t="s">
        <v>184</v>
      </c>
      <c r="C95" s="11">
        <v>473625.61</v>
      </c>
      <c r="D95" s="11">
        <v>0</v>
      </c>
      <c r="E95" s="8">
        <f t="shared" si="3"/>
        <v>473625.61</v>
      </c>
      <c r="F95" s="11">
        <v>190165.79</v>
      </c>
      <c r="G95" s="11">
        <v>0</v>
      </c>
      <c r="H95" s="11">
        <f t="shared" si="4"/>
        <v>190165.79</v>
      </c>
    </row>
    <row r="96" spans="1:8" x14ac:dyDescent="0.3">
      <c r="A96" s="13" t="s">
        <v>185</v>
      </c>
      <c r="B96" s="6" t="s">
        <v>186</v>
      </c>
      <c r="C96" s="11">
        <v>1259472.56</v>
      </c>
      <c r="D96" s="11">
        <v>0</v>
      </c>
      <c r="E96" s="8">
        <f t="shared" si="3"/>
        <v>1259472.56</v>
      </c>
      <c r="F96" s="11">
        <v>513645.38</v>
      </c>
      <c r="G96" s="11">
        <v>0</v>
      </c>
      <c r="H96" s="11">
        <f t="shared" si="4"/>
        <v>513645.38</v>
      </c>
    </row>
    <row r="97" spans="1:8" x14ac:dyDescent="0.3">
      <c r="A97" s="13" t="s">
        <v>187</v>
      </c>
      <c r="B97" s="6" t="s">
        <v>188</v>
      </c>
      <c r="C97" s="11">
        <v>493953.43</v>
      </c>
      <c r="D97" s="11">
        <v>0</v>
      </c>
      <c r="E97" s="8">
        <f t="shared" si="3"/>
        <v>493953.43</v>
      </c>
      <c r="F97" s="11">
        <v>517353.12</v>
      </c>
      <c r="G97" s="11">
        <v>0</v>
      </c>
      <c r="H97" s="11">
        <f t="shared" si="4"/>
        <v>517353.12</v>
      </c>
    </row>
    <row r="98" spans="1:8" x14ac:dyDescent="0.3">
      <c r="A98" s="13" t="s">
        <v>189</v>
      </c>
      <c r="B98" s="6" t="s">
        <v>190</v>
      </c>
      <c r="C98" s="11">
        <v>415981.38</v>
      </c>
      <c r="D98" s="11">
        <v>0</v>
      </c>
      <c r="E98" s="8">
        <f t="shared" si="3"/>
        <v>415981.38</v>
      </c>
      <c r="F98" s="11">
        <v>146332.07999999999</v>
      </c>
      <c r="G98" s="11">
        <v>0</v>
      </c>
      <c r="H98" s="11">
        <f t="shared" si="4"/>
        <v>146332.07999999999</v>
      </c>
    </row>
    <row r="99" spans="1:8" x14ac:dyDescent="0.3">
      <c r="A99" s="13" t="s">
        <v>191</v>
      </c>
      <c r="B99" s="6" t="s">
        <v>192</v>
      </c>
      <c r="C99" s="11">
        <v>235772.92</v>
      </c>
      <c r="D99" s="11">
        <v>0</v>
      </c>
      <c r="E99" s="8">
        <f t="shared" si="3"/>
        <v>235772.92</v>
      </c>
      <c r="F99" s="11">
        <v>42680.19</v>
      </c>
      <c r="G99" s="11">
        <v>0</v>
      </c>
      <c r="H99" s="11">
        <f t="shared" si="4"/>
        <v>42680.19</v>
      </c>
    </row>
    <row r="100" spans="1:8" x14ac:dyDescent="0.3">
      <c r="A100" s="13" t="s">
        <v>193</v>
      </c>
      <c r="B100" s="6" t="s">
        <v>194</v>
      </c>
      <c r="C100" s="11">
        <v>544453.66</v>
      </c>
      <c r="D100" s="11">
        <v>0</v>
      </c>
      <c r="E100" s="8">
        <f t="shared" si="3"/>
        <v>544453.66</v>
      </c>
      <c r="F100" s="11">
        <v>152429.25</v>
      </c>
      <c r="G100" s="11">
        <v>0</v>
      </c>
      <c r="H100" s="11">
        <f t="shared" si="4"/>
        <v>152429.25</v>
      </c>
    </row>
    <row r="101" spans="1:8" x14ac:dyDescent="0.3">
      <c r="A101" s="13" t="s">
        <v>195</v>
      </c>
      <c r="B101" s="6" t="s">
        <v>196</v>
      </c>
      <c r="C101" s="11">
        <v>1725526.03</v>
      </c>
      <c r="D101" s="11">
        <v>0</v>
      </c>
      <c r="E101" s="8">
        <f t="shared" si="3"/>
        <v>1725526.03</v>
      </c>
      <c r="F101" s="11">
        <v>375882.3</v>
      </c>
      <c r="G101" s="11">
        <v>0</v>
      </c>
      <c r="H101" s="11">
        <f t="shared" si="4"/>
        <v>375882.3</v>
      </c>
    </row>
    <row r="102" spans="1:8" x14ac:dyDescent="0.3">
      <c r="A102" s="13" t="s">
        <v>197</v>
      </c>
      <c r="B102" s="6" t="s">
        <v>198</v>
      </c>
      <c r="C102" s="11">
        <v>183595.18</v>
      </c>
      <c r="D102" s="11">
        <v>0</v>
      </c>
      <c r="E102" s="8">
        <f t="shared" si="3"/>
        <v>183595.18</v>
      </c>
      <c r="F102" s="11">
        <v>62290.01</v>
      </c>
      <c r="G102" s="11">
        <v>0</v>
      </c>
      <c r="H102" s="11">
        <f t="shared" si="4"/>
        <v>62290.01</v>
      </c>
    </row>
    <row r="103" spans="1:8" x14ac:dyDescent="0.3">
      <c r="A103" s="13" t="s">
        <v>199</v>
      </c>
      <c r="B103" s="6" t="s">
        <v>200</v>
      </c>
      <c r="C103" s="11">
        <v>423564.28</v>
      </c>
      <c r="D103" s="11">
        <v>0</v>
      </c>
      <c r="E103" s="8">
        <f t="shared" si="3"/>
        <v>423564.28</v>
      </c>
      <c r="F103" s="11">
        <v>145920.10999999999</v>
      </c>
      <c r="G103" s="11">
        <v>0</v>
      </c>
      <c r="H103" s="11">
        <f t="shared" si="4"/>
        <v>145920.10999999999</v>
      </c>
    </row>
    <row r="104" spans="1:8" x14ac:dyDescent="0.3">
      <c r="A104" s="13" t="s">
        <v>201</v>
      </c>
      <c r="B104" s="6" t="s">
        <v>202</v>
      </c>
      <c r="C104" s="11">
        <v>1722082.52</v>
      </c>
      <c r="D104" s="11">
        <v>0</v>
      </c>
      <c r="E104" s="8">
        <f t="shared" si="3"/>
        <v>1722082.52</v>
      </c>
      <c r="F104" s="11">
        <v>348774.61</v>
      </c>
      <c r="G104" s="11">
        <v>0</v>
      </c>
      <c r="H104" s="11">
        <f t="shared" si="4"/>
        <v>348774.61</v>
      </c>
    </row>
    <row r="105" spans="1:8" x14ac:dyDescent="0.3">
      <c r="A105" s="13" t="s">
        <v>203</v>
      </c>
      <c r="B105" s="6" t="s">
        <v>204</v>
      </c>
      <c r="C105" s="11">
        <v>278772.62</v>
      </c>
      <c r="D105" s="11">
        <v>0</v>
      </c>
      <c r="E105" s="8">
        <f t="shared" si="3"/>
        <v>278772.62</v>
      </c>
      <c r="F105" s="11">
        <v>31392.19</v>
      </c>
      <c r="G105" s="11">
        <v>0</v>
      </c>
      <c r="H105" s="11">
        <f t="shared" si="4"/>
        <v>31392.19</v>
      </c>
    </row>
    <row r="106" spans="1:8" x14ac:dyDescent="0.3">
      <c r="A106" s="13" t="s">
        <v>205</v>
      </c>
      <c r="B106" s="6" t="s">
        <v>206</v>
      </c>
      <c r="C106" s="11">
        <v>252925.57</v>
      </c>
      <c r="D106" s="11">
        <v>0</v>
      </c>
      <c r="E106" s="8">
        <f t="shared" si="3"/>
        <v>252925.57</v>
      </c>
      <c r="F106" s="11">
        <v>32380.92</v>
      </c>
      <c r="G106" s="11">
        <v>0</v>
      </c>
      <c r="H106" s="11">
        <f t="shared" si="4"/>
        <v>32380.92</v>
      </c>
    </row>
    <row r="107" spans="1:8" x14ac:dyDescent="0.3">
      <c r="A107" s="13" t="s">
        <v>207</v>
      </c>
      <c r="B107" s="6" t="s">
        <v>208</v>
      </c>
      <c r="C107" s="11">
        <v>344999.94</v>
      </c>
      <c r="D107" s="11">
        <v>0</v>
      </c>
      <c r="E107" s="8">
        <f t="shared" si="3"/>
        <v>344999.94</v>
      </c>
      <c r="F107" s="11">
        <v>61630.85</v>
      </c>
      <c r="G107" s="11">
        <v>0</v>
      </c>
      <c r="H107" s="11">
        <f t="shared" si="4"/>
        <v>61630.85</v>
      </c>
    </row>
    <row r="108" spans="1:8" x14ac:dyDescent="0.3">
      <c r="A108" s="13" t="s">
        <v>209</v>
      </c>
      <c r="B108" s="6" t="s">
        <v>210</v>
      </c>
      <c r="C108" s="11">
        <v>858045.16</v>
      </c>
      <c r="D108" s="11">
        <v>0</v>
      </c>
      <c r="E108" s="8">
        <f t="shared" si="3"/>
        <v>858045.16</v>
      </c>
      <c r="F108" s="11">
        <v>438831.46</v>
      </c>
      <c r="G108" s="11">
        <v>0</v>
      </c>
      <c r="H108" s="11">
        <f t="shared" si="4"/>
        <v>438831.46</v>
      </c>
    </row>
    <row r="109" spans="1:8" x14ac:dyDescent="0.3">
      <c r="A109" s="13" t="s">
        <v>211</v>
      </c>
      <c r="B109" s="6" t="s">
        <v>212</v>
      </c>
      <c r="C109" s="11">
        <v>1251017.96</v>
      </c>
      <c r="D109" s="11">
        <v>0</v>
      </c>
      <c r="E109" s="8">
        <f t="shared" si="3"/>
        <v>1251017.96</v>
      </c>
      <c r="F109" s="11">
        <v>499638.37</v>
      </c>
      <c r="G109" s="11">
        <v>0</v>
      </c>
      <c r="H109" s="11">
        <f t="shared" si="4"/>
        <v>499638.37</v>
      </c>
    </row>
    <row r="110" spans="1:8" x14ac:dyDescent="0.3">
      <c r="A110" s="13" t="s">
        <v>213</v>
      </c>
      <c r="B110" s="6" t="s">
        <v>214</v>
      </c>
      <c r="C110" s="11">
        <v>892009.92</v>
      </c>
      <c r="D110" s="11">
        <v>0</v>
      </c>
      <c r="E110" s="8">
        <f t="shared" si="3"/>
        <v>892009.92</v>
      </c>
      <c r="F110" s="11">
        <v>222876.29</v>
      </c>
      <c r="G110" s="11">
        <v>0</v>
      </c>
      <c r="H110" s="11">
        <f t="shared" si="4"/>
        <v>222876.29</v>
      </c>
    </row>
    <row r="111" spans="1:8" x14ac:dyDescent="0.3">
      <c r="A111" s="13" t="s">
        <v>215</v>
      </c>
      <c r="B111" s="6" t="s">
        <v>216</v>
      </c>
      <c r="C111" s="11">
        <v>1904749.61</v>
      </c>
      <c r="D111" s="11">
        <v>0</v>
      </c>
      <c r="E111" s="8">
        <f t="shared" si="3"/>
        <v>1904749.61</v>
      </c>
      <c r="F111" s="11">
        <v>632622.59</v>
      </c>
      <c r="G111" s="11">
        <v>0</v>
      </c>
      <c r="H111" s="11">
        <f t="shared" si="4"/>
        <v>632622.59</v>
      </c>
    </row>
    <row r="112" spans="1:8" x14ac:dyDescent="0.3">
      <c r="A112" s="13" t="s">
        <v>217</v>
      </c>
      <c r="B112" s="6" t="s">
        <v>218</v>
      </c>
      <c r="C112" s="11">
        <v>458962.9</v>
      </c>
      <c r="D112" s="11">
        <v>0</v>
      </c>
      <c r="E112" s="8">
        <f t="shared" si="3"/>
        <v>458962.9</v>
      </c>
      <c r="F112" s="11">
        <v>20516.150000000001</v>
      </c>
      <c r="G112" s="11">
        <v>0</v>
      </c>
      <c r="H112" s="11">
        <f t="shared" si="4"/>
        <v>20516.150000000001</v>
      </c>
    </row>
    <row r="113" spans="1:8" x14ac:dyDescent="0.3">
      <c r="A113" s="13" t="s">
        <v>219</v>
      </c>
      <c r="B113" s="6" t="s">
        <v>220</v>
      </c>
      <c r="C113" s="11">
        <v>2349359.73</v>
      </c>
      <c r="D113" s="11">
        <v>0</v>
      </c>
      <c r="E113" s="8">
        <f t="shared" si="3"/>
        <v>2349359.73</v>
      </c>
      <c r="F113" s="11">
        <v>2165484.11</v>
      </c>
      <c r="G113" s="11">
        <v>0</v>
      </c>
      <c r="H113" s="11">
        <f t="shared" si="4"/>
        <v>2165484.11</v>
      </c>
    </row>
    <row r="114" spans="1:8" x14ac:dyDescent="0.3">
      <c r="A114" s="13" t="s">
        <v>221</v>
      </c>
      <c r="B114" s="6" t="s">
        <v>222</v>
      </c>
      <c r="C114" s="11">
        <v>1361238.95</v>
      </c>
      <c r="D114" s="11">
        <v>0</v>
      </c>
      <c r="E114" s="8">
        <f t="shared" si="3"/>
        <v>1361238.95</v>
      </c>
      <c r="F114" s="11">
        <v>241909.34</v>
      </c>
      <c r="G114" s="11">
        <v>0</v>
      </c>
      <c r="H114" s="11">
        <f t="shared" si="4"/>
        <v>241909.34</v>
      </c>
    </row>
    <row r="115" spans="1:8" x14ac:dyDescent="0.3">
      <c r="A115" s="13" t="s">
        <v>223</v>
      </c>
      <c r="B115" s="6" t="s">
        <v>224</v>
      </c>
      <c r="C115" s="11">
        <v>267619.09000000003</v>
      </c>
      <c r="D115" s="11">
        <v>0</v>
      </c>
      <c r="E115" s="8">
        <f t="shared" si="3"/>
        <v>267619.09000000003</v>
      </c>
      <c r="F115" s="11">
        <v>101509.64</v>
      </c>
      <c r="G115" s="11">
        <v>0</v>
      </c>
      <c r="H115" s="11">
        <f t="shared" si="4"/>
        <v>101509.64</v>
      </c>
    </row>
    <row r="116" spans="1:8" x14ac:dyDescent="0.3">
      <c r="A116" s="13" t="s">
        <v>225</v>
      </c>
      <c r="B116" s="6" t="s">
        <v>226</v>
      </c>
      <c r="C116" s="11">
        <v>872554.88</v>
      </c>
      <c r="D116" s="11">
        <v>0</v>
      </c>
      <c r="E116" s="8">
        <f t="shared" si="3"/>
        <v>872554.88</v>
      </c>
      <c r="F116" s="11">
        <v>137433.51</v>
      </c>
      <c r="G116" s="11">
        <v>0</v>
      </c>
      <c r="H116" s="11">
        <f t="shared" si="4"/>
        <v>137433.51</v>
      </c>
    </row>
    <row r="117" spans="1:8" x14ac:dyDescent="0.3">
      <c r="A117" s="13" t="s">
        <v>227</v>
      </c>
      <c r="B117" s="6" t="s">
        <v>228</v>
      </c>
      <c r="C117" s="11">
        <v>1523102.48</v>
      </c>
      <c r="D117" s="11">
        <v>0</v>
      </c>
      <c r="E117" s="8">
        <f t="shared" si="3"/>
        <v>1523102.48</v>
      </c>
      <c r="F117" s="11">
        <v>401506.89</v>
      </c>
      <c r="G117" s="11">
        <v>0</v>
      </c>
      <c r="H117" s="11">
        <f t="shared" si="4"/>
        <v>401506.89</v>
      </c>
    </row>
    <row r="118" spans="1:8" x14ac:dyDescent="0.3">
      <c r="A118" s="13" t="s">
        <v>229</v>
      </c>
      <c r="B118" s="6" t="s">
        <v>230</v>
      </c>
      <c r="C118" s="11">
        <v>698947.52</v>
      </c>
      <c r="D118" s="11">
        <v>0</v>
      </c>
      <c r="E118" s="8">
        <f t="shared" si="3"/>
        <v>698947.52</v>
      </c>
      <c r="F118" s="11">
        <v>212247.43</v>
      </c>
      <c r="G118" s="11">
        <v>0</v>
      </c>
      <c r="H118" s="11">
        <f t="shared" si="4"/>
        <v>212247.43</v>
      </c>
    </row>
    <row r="119" spans="1:8" x14ac:dyDescent="0.3">
      <c r="A119" s="13" t="s">
        <v>231</v>
      </c>
      <c r="B119" s="6" t="s">
        <v>232</v>
      </c>
      <c r="C119" s="11">
        <v>744335.43</v>
      </c>
      <c r="D119" s="11">
        <v>0</v>
      </c>
      <c r="E119" s="8">
        <f t="shared" si="3"/>
        <v>744335.43</v>
      </c>
      <c r="F119" s="11">
        <v>261107.19</v>
      </c>
      <c r="G119" s="11">
        <v>0</v>
      </c>
      <c r="H119" s="11">
        <f t="shared" si="4"/>
        <v>261107.19</v>
      </c>
    </row>
    <row r="120" spans="1:8" x14ac:dyDescent="0.3">
      <c r="A120" s="13" t="s">
        <v>233</v>
      </c>
      <c r="B120" s="6" t="s">
        <v>234</v>
      </c>
      <c r="C120" s="11">
        <v>376102.52</v>
      </c>
      <c r="D120" s="11">
        <v>0</v>
      </c>
      <c r="E120" s="8">
        <f t="shared" si="3"/>
        <v>376102.52</v>
      </c>
      <c r="F120" s="11">
        <v>55533.68</v>
      </c>
      <c r="G120" s="11">
        <v>0</v>
      </c>
      <c r="H120" s="11">
        <f t="shared" si="4"/>
        <v>55533.68</v>
      </c>
    </row>
    <row r="121" spans="1:8" x14ac:dyDescent="0.3">
      <c r="A121" s="13" t="s">
        <v>235</v>
      </c>
      <c r="B121" s="6" t="s">
        <v>236</v>
      </c>
      <c r="C121" s="11">
        <v>721948.87</v>
      </c>
      <c r="D121" s="11">
        <v>0</v>
      </c>
      <c r="E121" s="8">
        <f t="shared" si="3"/>
        <v>721948.87</v>
      </c>
      <c r="F121" s="11">
        <v>856158.03</v>
      </c>
      <c r="G121" s="11">
        <v>0</v>
      </c>
      <c r="H121" s="11">
        <f t="shared" si="4"/>
        <v>856158.03</v>
      </c>
    </row>
    <row r="122" spans="1:8" x14ac:dyDescent="0.3">
      <c r="A122" s="13" t="s">
        <v>237</v>
      </c>
      <c r="B122" s="6" t="s">
        <v>238</v>
      </c>
      <c r="C122" s="11">
        <v>1938505.59</v>
      </c>
      <c r="D122" s="11">
        <v>0</v>
      </c>
      <c r="E122" s="8">
        <f t="shared" si="3"/>
        <v>1938505.59</v>
      </c>
      <c r="F122" s="11">
        <v>340370.4</v>
      </c>
      <c r="G122" s="11">
        <v>0</v>
      </c>
      <c r="H122" s="11">
        <f t="shared" si="4"/>
        <v>340370.4</v>
      </c>
    </row>
    <row r="123" spans="1:8" x14ac:dyDescent="0.3">
      <c r="A123" s="13" t="s">
        <v>239</v>
      </c>
      <c r="B123" s="6" t="s">
        <v>240</v>
      </c>
      <c r="C123" s="11">
        <v>916863.6</v>
      </c>
      <c r="D123" s="11">
        <v>0</v>
      </c>
      <c r="E123" s="8">
        <f t="shared" si="3"/>
        <v>916863.6</v>
      </c>
      <c r="F123" s="11">
        <v>182338.34</v>
      </c>
      <c r="G123" s="11">
        <v>0</v>
      </c>
      <c r="H123" s="11">
        <f t="shared" si="4"/>
        <v>182338.34</v>
      </c>
    </row>
    <row r="124" spans="1:8" x14ac:dyDescent="0.3">
      <c r="A124" s="13" t="s">
        <v>241</v>
      </c>
      <c r="B124" s="6" t="s">
        <v>242</v>
      </c>
      <c r="C124" s="11">
        <v>728629.37</v>
      </c>
      <c r="D124" s="11">
        <v>0</v>
      </c>
      <c r="E124" s="8">
        <f t="shared" si="3"/>
        <v>728629.37</v>
      </c>
      <c r="F124" s="11">
        <v>196839.72</v>
      </c>
      <c r="G124" s="11">
        <v>0</v>
      </c>
      <c r="H124" s="11">
        <f t="shared" si="4"/>
        <v>196839.72</v>
      </c>
    </row>
    <row r="125" spans="1:8" x14ac:dyDescent="0.3">
      <c r="A125" s="13" t="s">
        <v>243</v>
      </c>
      <c r="B125" s="6" t="s">
        <v>244</v>
      </c>
      <c r="C125" s="11">
        <v>254066.69</v>
      </c>
      <c r="D125" s="11">
        <v>0</v>
      </c>
      <c r="E125" s="8">
        <f t="shared" si="3"/>
        <v>254066.69</v>
      </c>
      <c r="F125" s="11">
        <v>60559.73</v>
      </c>
      <c r="G125" s="11">
        <v>0</v>
      </c>
      <c r="H125" s="11">
        <f t="shared" si="4"/>
        <v>60559.73</v>
      </c>
    </row>
    <row r="126" spans="1:8" x14ac:dyDescent="0.3">
      <c r="A126" s="13" t="s">
        <v>245</v>
      </c>
      <c r="B126" s="6" t="s">
        <v>246</v>
      </c>
      <c r="C126" s="11">
        <v>133921.79</v>
      </c>
      <c r="D126" s="11">
        <v>0</v>
      </c>
      <c r="E126" s="8">
        <f t="shared" si="3"/>
        <v>133921.79</v>
      </c>
      <c r="F126" s="11">
        <v>36994.99</v>
      </c>
      <c r="G126" s="11">
        <v>0</v>
      </c>
      <c r="H126" s="11">
        <f t="shared" si="4"/>
        <v>36994.99</v>
      </c>
    </row>
    <row r="127" spans="1:8" x14ac:dyDescent="0.3">
      <c r="A127" s="13" t="s">
        <v>247</v>
      </c>
      <c r="B127" s="6" t="s">
        <v>248</v>
      </c>
      <c r="C127" s="11">
        <v>538044.17000000004</v>
      </c>
      <c r="D127" s="11">
        <v>0</v>
      </c>
      <c r="E127" s="8">
        <f t="shared" si="3"/>
        <v>538044.17000000004</v>
      </c>
      <c r="F127" s="11">
        <v>49106.94</v>
      </c>
      <c r="G127" s="11">
        <v>0</v>
      </c>
      <c r="H127" s="11">
        <f t="shared" si="4"/>
        <v>49106.94</v>
      </c>
    </row>
    <row r="128" spans="1:8" x14ac:dyDescent="0.3">
      <c r="A128" s="13" t="s">
        <v>249</v>
      </c>
      <c r="B128" s="6" t="s">
        <v>250</v>
      </c>
      <c r="C128" s="11">
        <v>318164.07</v>
      </c>
      <c r="D128" s="11">
        <v>0</v>
      </c>
      <c r="E128" s="8">
        <f t="shared" si="3"/>
        <v>318164.07</v>
      </c>
      <c r="F128" s="11">
        <v>53803.41</v>
      </c>
      <c r="G128" s="11">
        <v>0</v>
      </c>
      <c r="H128" s="11">
        <f t="shared" si="4"/>
        <v>53803.41</v>
      </c>
    </row>
    <row r="129" spans="1:8" x14ac:dyDescent="0.3">
      <c r="A129" s="13" t="s">
        <v>251</v>
      </c>
      <c r="B129" s="6" t="s">
        <v>252</v>
      </c>
      <c r="C129" s="11">
        <v>778915.49</v>
      </c>
      <c r="D129" s="11">
        <v>0</v>
      </c>
      <c r="E129" s="8">
        <f t="shared" si="3"/>
        <v>778915.49</v>
      </c>
      <c r="F129" s="11">
        <v>233093.16</v>
      </c>
      <c r="G129" s="11">
        <v>0</v>
      </c>
      <c r="H129" s="11">
        <f t="shared" si="4"/>
        <v>233093.16</v>
      </c>
    </row>
    <row r="130" spans="1:8" x14ac:dyDescent="0.3">
      <c r="A130" s="13" t="s">
        <v>253</v>
      </c>
      <c r="B130" s="6" t="s">
        <v>254</v>
      </c>
      <c r="C130" s="11">
        <v>4262487.5</v>
      </c>
      <c r="D130" s="11">
        <v>0</v>
      </c>
      <c r="E130" s="8">
        <f t="shared" si="3"/>
        <v>4262487.5</v>
      </c>
      <c r="F130" s="11">
        <v>1622835.97</v>
      </c>
      <c r="G130" s="11">
        <v>0</v>
      </c>
      <c r="H130" s="11">
        <f t="shared" si="4"/>
        <v>1622835.97</v>
      </c>
    </row>
    <row r="131" spans="1:8" x14ac:dyDescent="0.3">
      <c r="A131" s="13" t="s">
        <v>255</v>
      </c>
      <c r="B131" s="6" t="s">
        <v>256</v>
      </c>
      <c r="C131" s="11">
        <v>3368636.02</v>
      </c>
      <c r="D131" s="11">
        <v>0</v>
      </c>
      <c r="E131" s="8">
        <f t="shared" si="3"/>
        <v>3368636.02</v>
      </c>
      <c r="F131" s="11">
        <v>960881.05</v>
      </c>
      <c r="G131" s="11">
        <v>0</v>
      </c>
      <c r="H131" s="11">
        <f t="shared" si="4"/>
        <v>960881.05</v>
      </c>
    </row>
    <row r="132" spans="1:8" x14ac:dyDescent="0.3">
      <c r="A132" s="13" t="s">
        <v>257</v>
      </c>
      <c r="B132" s="6" t="s">
        <v>258</v>
      </c>
      <c r="C132" s="11">
        <v>1902271.82</v>
      </c>
      <c r="D132" s="11">
        <v>0</v>
      </c>
      <c r="E132" s="8">
        <f t="shared" si="3"/>
        <v>1902271.82</v>
      </c>
      <c r="F132" s="11">
        <v>444599.05</v>
      </c>
      <c r="G132" s="11">
        <v>0</v>
      </c>
      <c r="H132" s="11">
        <f t="shared" si="4"/>
        <v>444599.05</v>
      </c>
    </row>
    <row r="133" spans="1:8" x14ac:dyDescent="0.3">
      <c r="A133" s="13" t="s">
        <v>259</v>
      </c>
      <c r="B133" s="6" t="s">
        <v>260</v>
      </c>
      <c r="C133" s="11">
        <v>626582.99</v>
      </c>
      <c r="D133" s="11">
        <v>0</v>
      </c>
      <c r="E133" s="8">
        <f t="shared" si="3"/>
        <v>626582.99</v>
      </c>
      <c r="F133" s="11">
        <v>103157.53</v>
      </c>
      <c r="G133" s="11">
        <v>0</v>
      </c>
      <c r="H133" s="11">
        <f t="shared" si="4"/>
        <v>103157.53</v>
      </c>
    </row>
    <row r="134" spans="1:8" x14ac:dyDescent="0.3">
      <c r="A134" s="13" t="s">
        <v>261</v>
      </c>
      <c r="B134" s="6" t="s">
        <v>262</v>
      </c>
      <c r="C134" s="11">
        <v>346848.12</v>
      </c>
      <c r="D134" s="11">
        <v>0</v>
      </c>
      <c r="E134" s="8">
        <f t="shared" si="3"/>
        <v>346848.12</v>
      </c>
      <c r="F134" s="11">
        <v>110573</v>
      </c>
      <c r="G134" s="11">
        <v>0</v>
      </c>
      <c r="H134" s="11">
        <f t="shared" si="4"/>
        <v>110573</v>
      </c>
    </row>
    <row r="135" spans="1:8" x14ac:dyDescent="0.3">
      <c r="A135" s="13" t="s">
        <v>263</v>
      </c>
      <c r="B135" s="6" t="s">
        <v>264</v>
      </c>
      <c r="C135" s="11">
        <v>163936.98000000001</v>
      </c>
      <c r="D135" s="11">
        <v>0</v>
      </c>
      <c r="E135" s="8">
        <f t="shared" si="3"/>
        <v>163936.98000000001</v>
      </c>
      <c r="F135" s="11">
        <v>29332.33</v>
      </c>
      <c r="G135" s="11">
        <v>0</v>
      </c>
      <c r="H135" s="11">
        <f t="shared" si="4"/>
        <v>29332.33</v>
      </c>
    </row>
    <row r="136" spans="1:8" x14ac:dyDescent="0.3">
      <c r="A136" s="13" t="s">
        <v>265</v>
      </c>
      <c r="B136" s="6" t="s">
        <v>266</v>
      </c>
      <c r="C136" s="11">
        <v>1536593.65</v>
      </c>
      <c r="D136" s="11">
        <v>0</v>
      </c>
      <c r="E136" s="8">
        <f t="shared" ref="E136:E199" si="5">C136-D136</f>
        <v>1536593.65</v>
      </c>
      <c r="F136" s="11">
        <v>426801.91</v>
      </c>
      <c r="G136" s="11">
        <v>0</v>
      </c>
      <c r="H136" s="11">
        <f t="shared" ref="H136:H199" si="6">F136-G136</f>
        <v>426801.91</v>
      </c>
    </row>
    <row r="137" spans="1:8" x14ac:dyDescent="0.3">
      <c r="A137" s="13" t="s">
        <v>267</v>
      </c>
      <c r="B137" s="6" t="s">
        <v>268</v>
      </c>
      <c r="C137" s="11">
        <v>3514931.77</v>
      </c>
      <c r="D137" s="11">
        <v>0</v>
      </c>
      <c r="E137" s="8">
        <f t="shared" si="5"/>
        <v>3514931.77</v>
      </c>
      <c r="F137" s="11">
        <v>940200.11</v>
      </c>
      <c r="G137" s="11">
        <v>0</v>
      </c>
      <c r="H137" s="11">
        <f t="shared" si="6"/>
        <v>940200.11</v>
      </c>
    </row>
    <row r="138" spans="1:8" x14ac:dyDescent="0.3">
      <c r="A138" s="13" t="s">
        <v>269</v>
      </c>
      <c r="B138" s="6" t="s">
        <v>270</v>
      </c>
      <c r="C138" s="11">
        <v>288607.74</v>
      </c>
      <c r="D138" s="11">
        <v>0</v>
      </c>
      <c r="E138" s="8">
        <f t="shared" si="5"/>
        <v>288607.74</v>
      </c>
      <c r="F138" s="11">
        <v>113703.98</v>
      </c>
      <c r="G138" s="11">
        <v>0</v>
      </c>
      <c r="H138" s="11">
        <f t="shared" si="6"/>
        <v>113703.98</v>
      </c>
    </row>
    <row r="139" spans="1:8" x14ac:dyDescent="0.3">
      <c r="A139" s="13" t="s">
        <v>271</v>
      </c>
      <c r="B139" s="6" t="s">
        <v>272</v>
      </c>
      <c r="C139" s="11">
        <v>2033080.08</v>
      </c>
      <c r="D139" s="11">
        <v>0</v>
      </c>
      <c r="E139" s="8">
        <f t="shared" si="5"/>
        <v>2033080.08</v>
      </c>
      <c r="F139" s="11">
        <v>324138.74</v>
      </c>
      <c r="G139" s="11">
        <v>0</v>
      </c>
      <c r="H139" s="11">
        <f t="shared" si="6"/>
        <v>324138.74</v>
      </c>
    </row>
    <row r="140" spans="1:8" x14ac:dyDescent="0.3">
      <c r="A140" s="13" t="s">
        <v>273</v>
      </c>
      <c r="B140" s="6" t="s">
        <v>274</v>
      </c>
      <c r="C140" s="11">
        <v>12812443.08</v>
      </c>
      <c r="D140" s="11">
        <v>0</v>
      </c>
      <c r="E140" s="8">
        <f t="shared" si="5"/>
        <v>12812443.08</v>
      </c>
      <c r="F140" s="11">
        <v>2348234.42</v>
      </c>
      <c r="G140" s="11">
        <v>43877</v>
      </c>
      <c r="H140" s="11">
        <f t="shared" si="6"/>
        <v>2304357.42</v>
      </c>
    </row>
    <row r="141" spans="1:8" x14ac:dyDescent="0.3">
      <c r="A141" s="13" t="s">
        <v>275</v>
      </c>
      <c r="B141" s="6" t="s">
        <v>276</v>
      </c>
      <c r="C141" s="11">
        <v>1930565.75</v>
      </c>
      <c r="D141" s="11">
        <v>0</v>
      </c>
      <c r="E141" s="8">
        <f t="shared" si="5"/>
        <v>1930565.75</v>
      </c>
      <c r="F141" s="11">
        <v>678186.58</v>
      </c>
      <c r="G141" s="11">
        <v>0</v>
      </c>
      <c r="H141" s="11">
        <f t="shared" si="6"/>
        <v>678186.58</v>
      </c>
    </row>
    <row r="142" spans="1:8" x14ac:dyDescent="0.3">
      <c r="A142" s="13" t="s">
        <v>277</v>
      </c>
      <c r="B142" s="6" t="s">
        <v>278</v>
      </c>
      <c r="C142" s="11">
        <v>4476149.71</v>
      </c>
      <c r="D142" s="11">
        <v>0</v>
      </c>
      <c r="E142" s="8">
        <f t="shared" si="5"/>
        <v>4476149.71</v>
      </c>
      <c r="F142" s="11">
        <v>1004467.57</v>
      </c>
      <c r="G142" s="11">
        <v>0</v>
      </c>
      <c r="H142" s="11">
        <f t="shared" si="6"/>
        <v>1004467.57</v>
      </c>
    </row>
    <row r="143" spans="1:8" x14ac:dyDescent="0.3">
      <c r="A143" s="13" t="s">
        <v>279</v>
      </c>
      <c r="B143" s="6" t="s">
        <v>280</v>
      </c>
      <c r="C143" s="11">
        <v>1578354.94</v>
      </c>
      <c r="D143" s="11">
        <v>0</v>
      </c>
      <c r="E143" s="8">
        <f t="shared" si="5"/>
        <v>1578354.94</v>
      </c>
      <c r="F143" s="11">
        <v>284259.96000000002</v>
      </c>
      <c r="G143" s="11">
        <v>0</v>
      </c>
      <c r="H143" s="11">
        <f t="shared" si="6"/>
        <v>284259.96000000002</v>
      </c>
    </row>
    <row r="144" spans="1:8" x14ac:dyDescent="0.3">
      <c r="A144" s="13" t="s">
        <v>281</v>
      </c>
      <c r="B144" s="6" t="s">
        <v>282</v>
      </c>
      <c r="C144" s="11">
        <v>177228.55</v>
      </c>
      <c r="D144" s="11">
        <v>0</v>
      </c>
      <c r="E144" s="8">
        <f t="shared" si="5"/>
        <v>177228.55</v>
      </c>
      <c r="F144" s="11">
        <v>37159.78</v>
      </c>
      <c r="G144" s="11">
        <v>0</v>
      </c>
      <c r="H144" s="11">
        <f t="shared" si="6"/>
        <v>37159.78</v>
      </c>
    </row>
    <row r="145" spans="1:8" x14ac:dyDescent="0.3">
      <c r="A145" s="13" t="s">
        <v>283</v>
      </c>
      <c r="B145" s="6" t="s">
        <v>284</v>
      </c>
      <c r="C145" s="11">
        <v>928980.37</v>
      </c>
      <c r="D145" s="11">
        <v>0</v>
      </c>
      <c r="E145" s="8">
        <f t="shared" si="5"/>
        <v>928980.37</v>
      </c>
      <c r="F145" s="11">
        <v>180855.25</v>
      </c>
      <c r="G145" s="11">
        <v>0</v>
      </c>
      <c r="H145" s="11">
        <f t="shared" si="6"/>
        <v>180855.25</v>
      </c>
    </row>
    <row r="146" spans="1:8" x14ac:dyDescent="0.3">
      <c r="A146" s="13" t="s">
        <v>285</v>
      </c>
      <c r="B146" s="6" t="s">
        <v>286</v>
      </c>
      <c r="C146" s="11">
        <v>179940.91</v>
      </c>
      <c r="D146" s="11">
        <v>0</v>
      </c>
      <c r="E146" s="8">
        <f t="shared" si="5"/>
        <v>179940.91</v>
      </c>
      <c r="F146" s="11">
        <v>66904.08</v>
      </c>
      <c r="G146" s="11">
        <v>0</v>
      </c>
      <c r="H146" s="11">
        <f t="shared" si="6"/>
        <v>66904.08</v>
      </c>
    </row>
    <row r="147" spans="1:8" x14ac:dyDescent="0.3">
      <c r="A147" s="13" t="s">
        <v>287</v>
      </c>
      <c r="B147" s="6" t="s">
        <v>288</v>
      </c>
      <c r="C147" s="11">
        <v>1688864.32</v>
      </c>
      <c r="D147" s="11">
        <v>0</v>
      </c>
      <c r="E147" s="8">
        <f t="shared" si="5"/>
        <v>1688864.32</v>
      </c>
      <c r="F147" s="11">
        <v>717653.4</v>
      </c>
      <c r="G147" s="11">
        <v>0</v>
      </c>
      <c r="H147" s="11">
        <f t="shared" si="6"/>
        <v>717653.4</v>
      </c>
    </row>
    <row r="148" spans="1:8" x14ac:dyDescent="0.3">
      <c r="A148" s="13" t="s">
        <v>289</v>
      </c>
      <c r="B148" s="6" t="s">
        <v>290</v>
      </c>
      <c r="C148" s="11">
        <v>461591.51</v>
      </c>
      <c r="D148" s="11">
        <v>0</v>
      </c>
      <c r="E148" s="8">
        <f t="shared" si="5"/>
        <v>461591.51</v>
      </c>
      <c r="F148" s="11">
        <v>69375.91</v>
      </c>
      <c r="G148" s="11">
        <v>0</v>
      </c>
      <c r="H148" s="11">
        <f t="shared" si="6"/>
        <v>69375.91</v>
      </c>
    </row>
    <row r="149" spans="1:8" x14ac:dyDescent="0.3">
      <c r="A149" s="13" t="s">
        <v>291</v>
      </c>
      <c r="B149" s="6" t="s">
        <v>292</v>
      </c>
      <c r="C149" s="11">
        <v>1560801.9</v>
      </c>
      <c r="D149" s="11">
        <v>0</v>
      </c>
      <c r="E149" s="8">
        <f t="shared" si="5"/>
        <v>1560801.9</v>
      </c>
      <c r="F149" s="11">
        <v>779531.43</v>
      </c>
      <c r="G149" s="11">
        <v>0</v>
      </c>
      <c r="H149" s="11">
        <f t="shared" si="6"/>
        <v>779531.43</v>
      </c>
    </row>
    <row r="150" spans="1:8" x14ac:dyDescent="0.3">
      <c r="A150" s="13" t="s">
        <v>293</v>
      </c>
      <c r="B150" s="6" t="s">
        <v>294</v>
      </c>
      <c r="C150" s="11">
        <v>368101.35</v>
      </c>
      <c r="D150" s="11">
        <v>0</v>
      </c>
      <c r="E150" s="8">
        <f t="shared" si="5"/>
        <v>368101.35</v>
      </c>
      <c r="F150" s="11">
        <v>88573.75</v>
      </c>
      <c r="G150" s="11">
        <v>0</v>
      </c>
      <c r="H150" s="11">
        <f t="shared" si="6"/>
        <v>88573.75</v>
      </c>
    </row>
    <row r="151" spans="1:8" x14ac:dyDescent="0.3">
      <c r="A151" s="13" t="s">
        <v>295</v>
      </c>
      <c r="B151" s="6" t="s">
        <v>296</v>
      </c>
      <c r="C151" s="11">
        <v>595423.42000000004</v>
      </c>
      <c r="D151" s="11">
        <v>0</v>
      </c>
      <c r="E151" s="8">
        <f t="shared" si="5"/>
        <v>595423.42000000004</v>
      </c>
      <c r="F151" s="11">
        <v>429685.7</v>
      </c>
      <c r="G151" s="11">
        <v>0</v>
      </c>
      <c r="H151" s="11">
        <f t="shared" si="6"/>
        <v>429685.7</v>
      </c>
    </row>
    <row r="152" spans="1:8" x14ac:dyDescent="0.3">
      <c r="A152" s="13" t="s">
        <v>297</v>
      </c>
      <c r="B152" s="6" t="s">
        <v>298</v>
      </c>
      <c r="C152" s="11">
        <v>1017300.13</v>
      </c>
      <c r="D152" s="11">
        <v>0</v>
      </c>
      <c r="E152" s="8">
        <f t="shared" si="5"/>
        <v>1017300.13</v>
      </c>
      <c r="F152" s="11">
        <v>230950.92</v>
      </c>
      <c r="G152" s="11">
        <v>0</v>
      </c>
      <c r="H152" s="11">
        <f t="shared" si="6"/>
        <v>230950.92</v>
      </c>
    </row>
    <row r="153" spans="1:8" x14ac:dyDescent="0.3">
      <c r="A153" s="13" t="s">
        <v>299</v>
      </c>
      <c r="B153" s="6" t="s">
        <v>300</v>
      </c>
      <c r="C153" s="11">
        <v>222856.85</v>
      </c>
      <c r="D153" s="11">
        <v>0</v>
      </c>
      <c r="E153" s="8">
        <f t="shared" si="5"/>
        <v>222856.85</v>
      </c>
      <c r="F153" s="11">
        <v>30980.22</v>
      </c>
      <c r="G153" s="11">
        <v>0</v>
      </c>
      <c r="H153" s="11">
        <f t="shared" si="6"/>
        <v>30980.22</v>
      </c>
    </row>
    <row r="154" spans="1:8" x14ac:dyDescent="0.3">
      <c r="A154" s="13" t="s">
        <v>301</v>
      </c>
      <c r="B154" s="6" t="s">
        <v>302</v>
      </c>
      <c r="C154" s="11">
        <v>713981.48</v>
      </c>
      <c r="D154" s="11">
        <v>0</v>
      </c>
      <c r="E154" s="8">
        <f t="shared" si="5"/>
        <v>713981.48</v>
      </c>
      <c r="F154" s="11">
        <v>179784.12</v>
      </c>
      <c r="G154" s="11">
        <v>0</v>
      </c>
      <c r="H154" s="11">
        <f t="shared" si="6"/>
        <v>179784.12</v>
      </c>
    </row>
    <row r="155" spans="1:8" x14ac:dyDescent="0.3">
      <c r="A155" s="13" t="s">
        <v>303</v>
      </c>
      <c r="B155" s="6" t="s">
        <v>304</v>
      </c>
      <c r="C155" s="11">
        <v>558195.30000000005</v>
      </c>
      <c r="D155" s="11">
        <v>0</v>
      </c>
      <c r="E155" s="8">
        <f t="shared" si="5"/>
        <v>558195.30000000005</v>
      </c>
      <c r="F155" s="11">
        <v>166353.87</v>
      </c>
      <c r="G155" s="11">
        <v>0</v>
      </c>
      <c r="H155" s="11">
        <f t="shared" si="6"/>
        <v>166353.87</v>
      </c>
    </row>
    <row r="156" spans="1:8" x14ac:dyDescent="0.3">
      <c r="A156" s="13" t="s">
        <v>305</v>
      </c>
      <c r="B156" s="6" t="s">
        <v>306</v>
      </c>
      <c r="C156" s="11">
        <v>1521968.66</v>
      </c>
      <c r="D156" s="11">
        <v>0</v>
      </c>
      <c r="E156" s="8">
        <f t="shared" si="5"/>
        <v>1521968.66</v>
      </c>
      <c r="F156" s="11">
        <v>1141653.8999999999</v>
      </c>
      <c r="G156" s="11">
        <v>0</v>
      </c>
      <c r="H156" s="11">
        <f t="shared" si="6"/>
        <v>1141653.8999999999</v>
      </c>
    </row>
    <row r="157" spans="1:8" x14ac:dyDescent="0.3">
      <c r="A157" s="13" t="s">
        <v>307</v>
      </c>
      <c r="B157" s="6" t="s">
        <v>308</v>
      </c>
      <c r="C157" s="11">
        <v>231212.49</v>
      </c>
      <c r="D157" s="11">
        <v>0</v>
      </c>
      <c r="E157" s="8">
        <f t="shared" si="5"/>
        <v>231212.49</v>
      </c>
      <c r="F157" s="11">
        <v>25706.99</v>
      </c>
      <c r="G157" s="11">
        <v>0</v>
      </c>
      <c r="H157" s="11">
        <f t="shared" si="6"/>
        <v>25706.99</v>
      </c>
    </row>
    <row r="158" spans="1:8" x14ac:dyDescent="0.3">
      <c r="A158" s="13" t="s">
        <v>309</v>
      </c>
      <c r="B158" s="6" t="s">
        <v>310</v>
      </c>
      <c r="C158" s="11">
        <v>861116.82</v>
      </c>
      <c r="D158" s="11">
        <v>0</v>
      </c>
      <c r="E158" s="8">
        <f t="shared" si="5"/>
        <v>861116.82</v>
      </c>
      <c r="F158" s="11">
        <v>203678.44</v>
      </c>
      <c r="G158" s="11">
        <v>0</v>
      </c>
      <c r="H158" s="11">
        <f t="shared" si="6"/>
        <v>203678.44</v>
      </c>
    </row>
    <row r="159" spans="1:8" x14ac:dyDescent="0.3">
      <c r="A159" s="13" t="s">
        <v>311</v>
      </c>
      <c r="B159" s="6" t="s">
        <v>312</v>
      </c>
      <c r="C159" s="11">
        <v>1186002.3700000001</v>
      </c>
      <c r="D159" s="11">
        <v>0</v>
      </c>
      <c r="E159" s="8">
        <f t="shared" si="5"/>
        <v>1186002.3700000001</v>
      </c>
      <c r="F159" s="11">
        <v>404555.47</v>
      </c>
      <c r="G159" s="11">
        <v>0</v>
      </c>
      <c r="H159" s="11">
        <f t="shared" si="6"/>
        <v>404555.47</v>
      </c>
    </row>
    <row r="160" spans="1:8" x14ac:dyDescent="0.3">
      <c r="A160" s="13" t="s">
        <v>313</v>
      </c>
      <c r="B160" s="6" t="s">
        <v>314</v>
      </c>
      <c r="C160" s="11">
        <v>802344.89</v>
      </c>
      <c r="D160" s="11">
        <v>0</v>
      </c>
      <c r="E160" s="8">
        <f t="shared" si="5"/>
        <v>802344.89</v>
      </c>
      <c r="F160" s="11">
        <v>191896.07</v>
      </c>
      <c r="G160" s="11">
        <v>0</v>
      </c>
      <c r="H160" s="11">
        <f t="shared" si="6"/>
        <v>191896.07</v>
      </c>
    </row>
    <row r="161" spans="1:8" x14ac:dyDescent="0.3">
      <c r="A161" s="13" t="s">
        <v>315</v>
      </c>
      <c r="B161" s="6" t="s">
        <v>316</v>
      </c>
      <c r="C161" s="11">
        <v>432754.08</v>
      </c>
      <c r="D161" s="11">
        <v>0</v>
      </c>
      <c r="E161" s="8">
        <f t="shared" si="5"/>
        <v>432754.08</v>
      </c>
      <c r="F161" s="11">
        <v>87337.84</v>
      </c>
      <c r="G161" s="11">
        <v>0</v>
      </c>
      <c r="H161" s="11">
        <f t="shared" si="6"/>
        <v>87337.84</v>
      </c>
    </row>
    <row r="162" spans="1:8" x14ac:dyDescent="0.3">
      <c r="A162" s="13" t="s">
        <v>317</v>
      </c>
      <c r="B162" s="6" t="s">
        <v>318</v>
      </c>
      <c r="C162" s="11">
        <v>688221.54</v>
      </c>
      <c r="D162" s="11">
        <v>0</v>
      </c>
      <c r="E162" s="8">
        <f t="shared" si="5"/>
        <v>688221.54</v>
      </c>
      <c r="F162" s="11">
        <v>302963.44</v>
      </c>
      <c r="G162" s="11">
        <v>0</v>
      </c>
      <c r="H162" s="11">
        <f t="shared" si="6"/>
        <v>302963.44</v>
      </c>
    </row>
    <row r="163" spans="1:8" x14ac:dyDescent="0.3">
      <c r="A163" s="13" t="s">
        <v>319</v>
      </c>
      <c r="B163" s="6" t="s">
        <v>320</v>
      </c>
      <c r="C163" s="11">
        <v>648624.46</v>
      </c>
      <c r="D163" s="11">
        <v>0</v>
      </c>
      <c r="E163" s="8">
        <f t="shared" si="5"/>
        <v>648624.46</v>
      </c>
      <c r="F163" s="11">
        <v>1386447.04</v>
      </c>
      <c r="G163" s="11">
        <v>0</v>
      </c>
      <c r="H163" s="11">
        <f t="shared" si="6"/>
        <v>1386447.04</v>
      </c>
    </row>
    <row r="164" spans="1:8" x14ac:dyDescent="0.3">
      <c r="A164" s="13" t="s">
        <v>321</v>
      </c>
      <c r="B164" s="6" t="s">
        <v>322</v>
      </c>
      <c r="C164" s="11">
        <v>713796.99</v>
      </c>
      <c r="D164" s="11">
        <v>0</v>
      </c>
      <c r="E164" s="8">
        <f t="shared" si="5"/>
        <v>713796.99</v>
      </c>
      <c r="F164" s="11">
        <v>183986.23</v>
      </c>
      <c r="G164" s="11">
        <v>0</v>
      </c>
      <c r="H164" s="11">
        <f t="shared" si="6"/>
        <v>183986.23</v>
      </c>
    </row>
    <row r="165" spans="1:8" x14ac:dyDescent="0.3">
      <c r="A165" s="13" t="s">
        <v>323</v>
      </c>
      <c r="B165" s="6" t="s">
        <v>324</v>
      </c>
      <c r="C165" s="11">
        <v>1910683.06</v>
      </c>
      <c r="D165" s="11">
        <v>500583.12</v>
      </c>
      <c r="E165" s="8">
        <f t="shared" si="5"/>
        <v>1410099.94</v>
      </c>
      <c r="F165" s="11">
        <v>456216.63</v>
      </c>
      <c r="G165" s="11">
        <v>0</v>
      </c>
      <c r="H165" s="11">
        <f t="shared" si="6"/>
        <v>456216.63</v>
      </c>
    </row>
    <row r="166" spans="1:8" x14ac:dyDescent="0.3">
      <c r="A166" s="13" t="s">
        <v>325</v>
      </c>
      <c r="B166" s="6" t="s">
        <v>326</v>
      </c>
      <c r="C166" s="11">
        <v>411242.58</v>
      </c>
      <c r="D166" s="11">
        <v>0</v>
      </c>
      <c r="E166" s="8">
        <f t="shared" si="5"/>
        <v>411242.58</v>
      </c>
      <c r="F166" s="11">
        <v>117741.3</v>
      </c>
      <c r="G166" s="11">
        <v>0</v>
      </c>
      <c r="H166" s="11">
        <f t="shared" si="6"/>
        <v>117741.3</v>
      </c>
    </row>
    <row r="167" spans="1:8" x14ac:dyDescent="0.3">
      <c r="A167" s="13" t="s">
        <v>327</v>
      </c>
      <c r="B167" s="6" t="s">
        <v>328</v>
      </c>
      <c r="C167" s="11">
        <v>810580.53</v>
      </c>
      <c r="D167" s="11">
        <v>0</v>
      </c>
      <c r="E167" s="8">
        <f t="shared" si="5"/>
        <v>810580.53</v>
      </c>
      <c r="F167" s="11">
        <v>224936.14</v>
      </c>
      <c r="G167" s="11">
        <v>0</v>
      </c>
      <c r="H167" s="11">
        <f t="shared" si="6"/>
        <v>224936.14</v>
      </c>
    </row>
    <row r="168" spans="1:8" x14ac:dyDescent="0.3">
      <c r="A168" s="13" t="s">
        <v>329</v>
      </c>
      <c r="B168" s="6" t="s">
        <v>330</v>
      </c>
      <c r="C168" s="11">
        <v>756276</v>
      </c>
      <c r="D168" s="11">
        <v>0</v>
      </c>
      <c r="E168" s="8">
        <f t="shared" si="5"/>
        <v>756276</v>
      </c>
      <c r="F168" s="11">
        <v>168578.51</v>
      </c>
      <c r="G168" s="11">
        <v>0</v>
      </c>
      <c r="H168" s="11">
        <f t="shared" si="6"/>
        <v>168578.51</v>
      </c>
    </row>
    <row r="169" spans="1:8" x14ac:dyDescent="0.3">
      <c r="A169" s="13" t="s">
        <v>331</v>
      </c>
      <c r="B169" s="6" t="s">
        <v>332</v>
      </c>
      <c r="C169" s="11">
        <v>681565.63</v>
      </c>
      <c r="D169" s="11">
        <v>0</v>
      </c>
      <c r="E169" s="8">
        <f t="shared" si="5"/>
        <v>681565.63</v>
      </c>
      <c r="F169" s="11">
        <v>129935.64</v>
      </c>
      <c r="G169" s="11">
        <v>0</v>
      </c>
      <c r="H169" s="11">
        <f t="shared" si="6"/>
        <v>129935.64</v>
      </c>
    </row>
    <row r="170" spans="1:8" x14ac:dyDescent="0.3">
      <c r="A170" s="13" t="s">
        <v>333</v>
      </c>
      <c r="B170" s="6" t="s">
        <v>334</v>
      </c>
      <c r="C170" s="11">
        <v>853595.93</v>
      </c>
      <c r="D170" s="11">
        <v>0</v>
      </c>
      <c r="E170" s="8">
        <f t="shared" si="5"/>
        <v>853595.93</v>
      </c>
      <c r="F170" s="11">
        <v>237377.66</v>
      </c>
      <c r="G170" s="11">
        <v>0</v>
      </c>
      <c r="H170" s="11">
        <f t="shared" si="6"/>
        <v>237377.66</v>
      </c>
    </row>
    <row r="171" spans="1:8" x14ac:dyDescent="0.3">
      <c r="A171" s="13" t="s">
        <v>335</v>
      </c>
      <c r="B171" s="6" t="s">
        <v>336</v>
      </c>
      <c r="C171" s="11">
        <v>416315.59</v>
      </c>
      <c r="D171" s="11">
        <v>0</v>
      </c>
      <c r="E171" s="8">
        <f t="shared" si="5"/>
        <v>416315.59</v>
      </c>
      <c r="F171" s="11">
        <v>134220.14000000001</v>
      </c>
      <c r="G171" s="11">
        <v>0</v>
      </c>
      <c r="H171" s="11">
        <f t="shared" si="6"/>
        <v>134220.14000000001</v>
      </c>
    </row>
    <row r="172" spans="1:8" x14ac:dyDescent="0.3">
      <c r="A172" s="13" t="s">
        <v>337</v>
      </c>
      <c r="B172" s="6" t="s">
        <v>338</v>
      </c>
      <c r="C172" s="11">
        <v>2428015.0299999998</v>
      </c>
      <c r="D172" s="11">
        <v>0</v>
      </c>
      <c r="E172" s="8">
        <f t="shared" si="5"/>
        <v>2428015.0299999998</v>
      </c>
      <c r="F172" s="11">
        <v>931878.29</v>
      </c>
      <c r="G172" s="11">
        <v>0</v>
      </c>
      <c r="H172" s="11">
        <f t="shared" si="6"/>
        <v>931878.29</v>
      </c>
    </row>
    <row r="173" spans="1:8" x14ac:dyDescent="0.3">
      <c r="A173" s="13" t="s">
        <v>339</v>
      </c>
      <c r="B173" s="6" t="s">
        <v>340</v>
      </c>
      <c r="C173" s="11">
        <v>721881.52</v>
      </c>
      <c r="D173" s="11">
        <v>0</v>
      </c>
      <c r="E173" s="8">
        <f t="shared" si="5"/>
        <v>721881.52</v>
      </c>
      <c r="F173" s="11">
        <v>177065.12</v>
      </c>
      <c r="G173" s="11">
        <v>0</v>
      </c>
      <c r="H173" s="11">
        <f t="shared" si="6"/>
        <v>177065.12</v>
      </c>
    </row>
    <row r="174" spans="1:8" x14ac:dyDescent="0.3">
      <c r="A174" s="13" t="s">
        <v>341</v>
      </c>
      <c r="B174" s="6" t="s">
        <v>342</v>
      </c>
      <c r="C174" s="11">
        <v>355026.37</v>
      </c>
      <c r="D174" s="11">
        <v>0</v>
      </c>
      <c r="E174" s="8">
        <f t="shared" si="5"/>
        <v>355026.37</v>
      </c>
      <c r="F174" s="11">
        <v>77285.75</v>
      </c>
      <c r="G174" s="11">
        <v>0</v>
      </c>
      <c r="H174" s="11">
        <f t="shared" si="6"/>
        <v>77285.75</v>
      </c>
    </row>
    <row r="175" spans="1:8" x14ac:dyDescent="0.3">
      <c r="A175" s="13" t="s">
        <v>343</v>
      </c>
      <c r="B175" s="6" t="s">
        <v>344</v>
      </c>
      <c r="C175" s="11">
        <v>1523018.82</v>
      </c>
      <c r="D175" s="11">
        <v>0</v>
      </c>
      <c r="E175" s="8">
        <f t="shared" si="5"/>
        <v>1523018.82</v>
      </c>
      <c r="F175" s="11">
        <v>350257.7</v>
      </c>
      <c r="G175" s="11">
        <v>0</v>
      </c>
      <c r="H175" s="11">
        <f t="shared" si="6"/>
        <v>350257.7</v>
      </c>
    </row>
    <row r="176" spans="1:8" x14ac:dyDescent="0.3">
      <c r="A176" s="13" t="s">
        <v>345</v>
      </c>
      <c r="B176" s="6" t="s">
        <v>346</v>
      </c>
      <c r="C176" s="11">
        <v>1726344.49</v>
      </c>
      <c r="D176" s="11">
        <v>0</v>
      </c>
      <c r="E176" s="8">
        <f t="shared" si="5"/>
        <v>1726344.49</v>
      </c>
      <c r="F176" s="11">
        <v>304858.5</v>
      </c>
      <c r="G176" s="11">
        <v>0</v>
      </c>
      <c r="H176" s="11">
        <f t="shared" si="6"/>
        <v>304858.5</v>
      </c>
    </row>
    <row r="177" spans="1:8" x14ac:dyDescent="0.3">
      <c r="A177" s="13" t="s">
        <v>347</v>
      </c>
      <c r="B177" s="6" t="s">
        <v>348</v>
      </c>
      <c r="C177" s="11">
        <v>11205077.869999999</v>
      </c>
      <c r="D177" s="11">
        <v>0</v>
      </c>
      <c r="E177" s="8">
        <f t="shared" si="5"/>
        <v>11205077.869999999</v>
      </c>
      <c r="F177" s="11">
        <v>1491499.63</v>
      </c>
      <c r="G177" s="11">
        <v>0</v>
      </c>
      <c r="H177" s="11">
        <f t="shared" si="6"/>
        <v>1491499.63</v>
      </c>
    </row>
    <row r="178" spans="1:8" x14ac:dyDescent="0.3">
      <c r="A178" s="13" t="s">
        <v>349</v>
      </c>
      <c r="B178" s="6" t="s">
        <v>350</v>
      </c>
      <c r="C178" s="11">
        <v>300230.28999999998</v>
      </c>
      <c r="D178" s="11">
        <v>0</v>
      </c>
      <c r="E178" s="8">
        <f t="shared" si="5"/>
        <v>300230.28999999998</v>
      </c>
      <c r="F178" s="11">
        <v>33616.83</v>
      </c>
      <c r="G178" s="11">
        <v>0</v>
      </c>
      <c r="H178" s="11">
        <f t="shared" si="6"/>
        <v>33616.83</v>
      </c>
    </row>
    <row r="179" spans="1:8" x14ac:dyDescent="0.3">
      <c r="A179" s="13" t="s">
        <v>351</v>
      </c>
      <c r="B179" s="6" t="s">
        <v>352</v>
      </c>
      <c r="C179" s="11">
        <v>371848.26</v>
      </c>
      <c r="D179" s="11">
        <v>0</v>
      </c>
      <c r="E179" s="8">
        <f t="shared" si="5"/>
        <v>371848.26</v>
      </c>
      <c r="F179" s="11">
        <v>120048.34</v>
      </c>
      <c r="G179" s="11">
        <v>0</v>
      </c>
      <c r="H179" s="11">
        <f t="shared" si="6"/>
        <v>120048.34</v>
      </c>
    </row>
    <row r="180" spans="1:8" x14ac:dyDescent="0.3">
      <c r="A180" s="13" t="s">
        <v>353</v>
      </c>
      <c r="B180" s="6" t="s">
        <v>354</v>
      </c>
      <c r="C180" s="11">
        <v>301321.34000000003</v>
      </c>
      <c r="D180" s="11">
        <v>0</v>
      </c>
      <c r="E180" s="8">
        <f t="shared" si="5"/>
        <v>301321.34000000003</v>
      </c>
      <c r="F180" s="11">
        <v>376047.08</v>
      </c>
      <c r="G180" s="11">
        <v>0</v>
      </c>
      <c r="H180" s="11">
        <f t="shared" si="6"/>
        <v>376047.08</v>
      </c>
    </row>
    <row r="181" spans="1:8" x14ac:dyDescent="0.3">
      <c r="A181" s="13" t="s">
        <v>355</v>
      </c>
      <c r="B181" s="6" t="s">
        <v>356</v>
      </c>
      <c r="C181" s="11">
        <v>454115.07</v>
      </c>
      <c r="D181" s="11">
        <v>0</v>
      </c>
      <c r="E181" s="8">
        <f t="shared" si="5"/>
        <v>454115.07</v>
      </c>
      <c r="F181" s="11">
        <v>117329.33</v>
      </c>
      <c r="G181" s="11">
        <v>0</v>
      </c>
      <c r="H181" s="11">
        <f t="shared" si="6"/>
        <v>117329.33</v>
      </c>
    </row>
    <row r="182" spans="1:8" x14ac:dyDescent="0.3">
      <c r="A182" s="13" t="s">
        <v>357</v>
      </c>
      <c r="B182" s="6" t="s">
        <v>358</v>
      </c>
      <c r="C182" s="11">
        <v>897735.96</v>
      </c>
      <c r="D182" s="11">
        <v>0</v>
      </c>
      <c r="E182" s="8">
        <f t="shared" si="5"/>
        <v>897735.96</v>
      </c>
      <c r="F182" s="11">
        <v>224524.17</v>
      </c>
      <c r="G182" s="11">
        <v>0</v>
      </c>
      <c r="H182" s="11">
        <f t="shared" si="6"/>
        <v>224524.17</v>
      </c>
    </row>
    <row r="183" spans="1:8" x14ac:dyDescent="0.3">
      <c r="A183" s="13" t="s">
        <v>359</v>
      </c>
      <c r="B183" s="6" t="s">
        <v>360</v>
      </c>
      <c r="C183" s="11">
        <v>1671313.65</v>
      </c>
      <c r="D183" s="11">
        <v>0</v>
      </c>
      <c r="E183" s="8">
        <f t="shared" si="5"/>
        <v>1671313.65</v>
      </c>
      <c r="F183" s="11">
        <v>854015.78</v>
      </c>
      <c r="G183" s="11">
        <v>0</v>
      </c>
      <c r="H183" s="11">
        <f t="shared" si="6"/>
        <v>854015.78</v>
      </c>
    </row>
    <row r="184" spans="1:8" x14ac:dyDescent="0.3">
      <c r="A184" s="13" t="s">
        <v>361</v>
      </c>
      <c r="B184" s="6" t="s">
        <v>362</v>
      </c>
      <c r="C184" s="11">
        <v>658114.11</v>
      </c>
      <c r="D184" s="11">
        <v>0</v>
      </c>
      <c r="E184" s="8">
        <f t="shared" si="5"/>
        <v>658114.11</v>
      </c>
      <c r="F184" s="11">
        <v>551381.92000000004</v>
      </c>
      <c r="G184" s="11">
        <v>0</v>
      </c>
      <c r="H184" s="11">
        <f t="shared" si="6"/>
        <v>551381.92000000004</v>
      </c>
    </row>
    <row r="185" spans="1:8" x14ac:dyDescent="0.3">
      <c r="A185" s="13" t="s">
        <v>363</v>
      </c>
      <c r="B185" s="6" t="s">
        <v>364</v>
      </c>
      <c r="C185" s="11">
        <v>485654.38</v>
      </c>
      <c r="D185" s="11">
        <v>0</v>
      </c>
      <c r="E185" s="8">
        <f t="shared" si="5"/>
        <v>485654.38</v>
      </c>
      <c r="F185" s="11">
        <v>119224.39</v>
      </c>
      <c r="G185" s="11">
        <v>0</v>
      </c>
      <c r="H185" s="11">
        <f t="shared" si="6"/>
        <v>119224.39</v>
      </c>
    </row>
    <row r="186" spans="1:8" x14ac:dyDescent="0.3">
      <c r="A186" s="13" t="s">
        <v>365</v>
      </c>
      <c r="B186" s="6" t="s">
        <v>366</v>
      </c>
      <c r="C186" s="11">
        <v>535116.21</v>
      </c>
      <c r="D186" s="11">
        <v>0</v>
      </c>
      <c r="E186" s="8">
        <f t="shared" si="5"/>
        <v>535116.21</v>
      </c>
      <c r="F186" s="11">
        <v>193131.98</v>
      </c>
      <c r="G186" s="11">
        <v>0</v>
      </c>
      <c r="H186" s="11">
        <f t="shared" si="6"/>
        <v>193131.98</v>
      </c>
    </row>
    <row r="187" spans="1:8" x14ac:dyDescent="0.3">
      <c r="A187" s="13" t="s">
        <v>367</v>
      </c>
      <c r="B187" s="6" t="s">
        <v>368</v>
      </c>
      <c r="C187" s="11">
        <v>249336.88</v>
      </c>
      <c r="D187" s="11">
        <v>0</v>
      </c>
      <c r="E187" s="8">
        <f t="shared" si="5"/>
        <v>249336.88</v>
      </c>
      <c r="F187" s="11">
        <v>37324.57</v>
      </c>
      <c r="G187" s="11">
        <v>0</v>
      </c>
      <c r="H187" s="11">
        <f t="shared" si="6"/>
        <v>37324.57</v>
      </c>
    </row>
    <row r="188" spans="1:8" x14ac:dyDescent="0.3">
      <c r="A188" s="13" t="s">
        <v>369</v>
      </c>
      <c r="B188" s="6" t="s">
        <v>370</v>
      </c>
      <c r="C188" s="11">
        <v>886432.12</v>
      </c>
      <c r="D188" s="11">
        <v>0</v>
      </c>
      <c r="E188" s="8">
        <f t="shared" si="5"/>
        <v>886432.12</v>
      </c>
      <c r="F188" s="11">
        <v>179701.73</v>
      </c>
      <c r="G188" s="11">
        <v>0</v>
      </c>
      <c r="H188" s="11">
        <f t="shared" si="6"/>
        <v>179701.73</v>
      </c>
    </row>
    <row r="189" spans="1:8" x14ac:dyDescent="0.3">
      <c r="A189" s="13" t="s">
        <v>371</v>
      </c>
      <c r="B189" s="6" t="s">
        <v>372</v>
      </c>
      <c r="C189" s="11">
        <v>524823.91</v>
      </c>
      <c r="D189" s="11">
        <v>0</v>
      </c>
      <c r="E189" s="8">
        <f t="shared" si="5"/>
        <v>524823.91</v>
      </c>
      <c r="F189" s="11">
        <v>121531.43</v>
      </c>
      <c r="G189" s="11">
        <v>0</v>
      </c>
      <c r="H189" s="11">
        <f t="shared" si="6"/>
        <v>121531.43</v>
      </c>
    </row>
    <row r="190" spans="1:8" x14ac:dyDescent="0.3">
      <c r="A190" s="13" t="s">
        <v>373</v>
      </c>
      <c r="B190" s="6" t="s">
        <v>374</v>
      </c>
      <c r="C190" s="11">
        <v>21346777.440000001</v>
      </c>
      <c r="D190" s="11">
        <v>0</v>
      </c>
      <c r="E190" s="8">
        <f t="shared" si="5"/>
        <v>21346777.440000001</v>
      </c>
      <c r="F190" s="11">
        <v>13137918.43</v>
      </c>
      <c r="G190" s="11">
        <v>0</v>
      </c>
      <c r="H190" s="11">
        <f t="shared" si="6"/>
        <v>13137918.43</v>
      </c>
    </row>
    <row r="191" spans="1:8" x14ac:dyDescent="0.3">
      <c r="A191" s="13" t="s">
        <v>375</v>
      </c>
      <c r="B191" s="6" t="s">
        <v>376</v>
      </c>
      <c r="C191" s="11">
        <v>1579139.62</v>
      </c>
      <c r="D191" s="11">
        <v>0</v>
      </c>
      <c r="E191" s="8">
        <f t="shared" si="5"/>
        <v>1579139.62</v>
      </c>
      <c r="F191" s="11">
        <v>736521.67</v>
      </c>
      <c r="G191" s="11">
        <v>0</v>
      </c>
      <c r="H191" s="11">
        <f t="shared" si="6"/>
        <v>736521.67</v>
      </c>
    </row>
    <row r="192" spans="1:8" x14ac:dyDescent="0.3">
      <c r="A192" s="13" t="s">
        <v>377</v>
      </c>
      <c r="B192" s="6" t="s">
        <v>378</v>
      </c>
      <c r="C192" s="11">
        <v>282419.88</v>
      </c>
      <c r="D192" s="11">
        <v>0</v>
      </c>
      <c r="E192" s="8">
        <f t="shared" si="5"/>
        <v>282419.88</v>
      </c>
      <c r="F192" s="11">
        <v>43174.559999999998</v>
      </c>
      <c r="G192" s="11">
        <v>0</v>
      </c>
      <c r="H192" s="11">
        <f t="shared" si="6"/>
        <v>43174.559999999998</v>
      </c>
    </row>
    <row r="193" spans="1:8" x14ac:dyDescent="0.3">
      <c r="A193" s="13" t="s">
        <v>379</v>
      </c>
      <c r="B193" s="6" t="s">
        <v>380</v>
      </c>
      <c r="C193" s="11">
        <v>1093693.1399999999</v>
      </c>
      <c r="D193" s="11">
        <v>0</v>
      </c>
      <c r="E193" s="8">
        <f t="shared" si="5"/>
        <v>1093693.1399999999</v>
      </c>
      <c r="F193" s="11">
        <v>148968.70000000001</v>
      </c>
      <c r="G193" s="11">
        <v>0</v>
      </c>
      <c r="H193" s="11">
        <f t="shared" si="6"/>
        <v>148968.70000000001</v>
      </c>
    </row>
    <row r="194" spans="1:8" x14ac:dyDescent="0.3">
      <c r="A194" s="13" t="s">
        <v>381</v>
      </c>
      <c r="B194" s="6" t="s">
        <v>382</v>
      </c>
      <c r="C194" s="11">
        <v>2996708.16</v>
      </c>
      <c r="D194" s="11">
        <v>0</v>
      </c>
      <c r="E194" s="8">
        <f t="shared" si="5"/>
        <v>2996708.16</v>
      </c>
      <c r="F194" s="11">
        <v>791725.77</v>
      </c>
      <c r="G194" s="11">
        <v>3085</v>
      </c>
      <c r="H194" s="11">
        <f t="shared" si="6"/>
        <v>788640.77</v>
      </c>
    </row>
    <row r="195" spans="1:8" x14ac:dyDescent="0.3">
      <c r="A195" s="13" t="s">
        <v>383</v>
      </c>
      <c r="B195" s="6" t="s">
        <v>384</v>
      </c>
      <c r="C195" s="11">
        <v>1715923.7</v>
      </c>
      <c r="D195" s="11">
        <v>0</v>
      </c>
      <c r="E195" s="8">
        <f t="shared" si="5"/>
        <v>1715923.7</v>
      </c>
      <c r="F195" s="11">
        <v>256740.3</v>
      </c>
      <c r="G195" s="11">
        <v>0</v>
      </c>
      <c r="H195" s="11">
        <f t="shared" si="6"/>
        <v>256740.3</v>
      </c>
    </row>
    <row r="196" spans="1:8" x14ac:dyDescent="0.3">
      <c r="A196" s="13" t="s">
        <v>385</v>
      </c>
      <c r="B196" s="6" t="s">
        <v>386</v>
      </c>
      <c r="C196" s="11">
        <v>5352347.4000000004</v>
      </c>
      <c r="D196" s="11">
        <v>0</v>
      </c>
      <c r="E196" s="8">
        <f t="shared" si="5"/>
        <v>5352347.4000000004</v>
      </c>
      <c r="F196" s="11">
        <v>1849255.21</v>
      </c>
      <c r="G196" s="11">
        <v>28134</v>
      </c>
      <c r="H196" s="11">
        <f t="shared" si="6"/>
        <v>1821121.21</v>
      </c>
    </row>
    <row r="197" spans="1:8" x14ac:dyDescent="0.3">
      <c r="A197" s="13" t="s">
        <v>387</v>
      </c>
      <c r="B197" s="6" t="s">
        <v>388</v>
      </c>
      <c r="C197" s="11">
        <v>144143.57999999999</v>
      </c>
      <c r="D197" s="11">
        <v>0</v>
      </c>
      <c r="E197" s="8">
        <f t="shared" si="5"/>
        <v>144143.57999999999</v>
      </c>
      <c r="F197" s="11">
        <v>24388.68</v>
      </c>
      <c r="G197" s="11">
        <v>0</v>
      </c>
      <c r="H197" s="11">
        <f t="shared" si="6"/>
        <v>24388.68</v>
      </c>
    </row>
    <row r="198" spans="1:8" x14ac:dyDescent="0.3">
      <c r="A198" s="13" t="s">
        <v>389</v>
      </c>
      <c r="B198" s="6" t="s">
        <v>390</v>
      </c>
      <c r="C198" s="11">
        <v>285201.86</v>
      </c>
      <c r="D198" s="11">
        <v>0</v>
      </c>
      <c r="E198" s="8">
        <f t="shared" si="5"/>
        <v>285201.86</v>
      </c>
      <c r="F198" s="11">
        <v>125403.96</v>
      </c>
      <c r="G198" s="11">
        <v>0</v>
      </c>
      <c r="H198" s="11">
        <f t="shared" si="6"/>
        <v>125403.96</v>
      </c>
    </row>
    <row r="199" spans="1:8" x14ac:dyDescent="0.3">
      <c r="A199" s="13" t="s">
        <v>391</v>
      </c>
      <c r="B199" s="6" t="s">
        <v>392</v>
      </c>
      <c r="C199" s="11">
        <v>497134.22</v>
      </c>
      <c r="D199" s="11">
        <v>0</v>
      </c>
      <c r="E199" s="8">
        <f t="shared" si="5"/>
        <v>497134.22</v>
      </c>
      <c r="F199" s="11">
        <v>231280.49</v>
      </c>
      <c r="G199" s="11">
        <v>0</v>
      </c>
      <c r="H199" s="11">
        <f t="shared" si="6"/>
        <v>231280.49</v>
      </c>
    </row>
    <row r="200" spans="1:8" x14ac:dyDescent="0.3">
      <c r="A200" s="13" t="s">
        <v>393</v>
      </c>
      <c r="B200" s="6" t="s">
        <v>394</v>
      </c>
      <c r="C200" s="11">
        <v>300420.71000000002</v>
      </c>
      <c r="D200" s="11">
        <v>0</v>
      </c>
      <c r="E200" s="8">
        <f t="shared" ref="E200:E263" si="7">C200-D200</f>
        <v>300420.71000000002</v>
      </c>
      <c r="F200" s="11">
        <v>113044.83</v>
      </c>
      <c r="G200" s="11">
        <v>0</v>
      </c>
      <c r="H200" s="11">
        <f t="shared" ref="H200:H263" si="8">F200-G200</f>
        <v>113044.83</v>
      </c>
    </row>
    <row r="201" spans="1:8" x14ac:dyDescent="0.3">
      <c r="A201" s="13" t="s">
        <v>395</v>
      </c>
      <c r="B201" s="6" t="s">
        <v>396</v>
      </c>
      <c r="C201" s="11">
        <v>491263.79</v>
      </c>
      <c r="D201" s="11">
        <v>0</v>
      </c>
      <c r="E201" s="8">
        <f t="shared" si="7"/>
        <v>491263.79</v>
      </c>
      <c r="F201" s="11">
        <v>87008.27</v>
      </c>
      <c r="G201" s="11">
        <v>0</v>
      </c>
      <c r="H201" s="11">
        <f t="shared" si="8"/>
        <v>87008.27</v>
      </c>
    </row>
    <row r="202" spans="1:8" x14ac:dyDescent="0.3">
      <c r="A202" s="13" t="s">
        <v>397</v>
      </c>
      <c r="B202" s="6" t="s">
        <v>398</v>
      </c>
      <c r="C202" s="11">
        <v>249692.03</v>
      </c>
      <c r="D202" s="11">
        <v>0</v>
      </c>
      <c r="E202" s="8">
        <f t="shared" si="7"/>
        <v>249692.03</v>
      </c>
      <c r="F202" s="11">
        <v>33534.44</v>
      </c>
      <c r="G202" s="11">
        <v>0</v>
      </c>
      <c r="H202" s="11">
        <f t="shared" si="8"/>
        <v>33534.44</v>
      </c>
    </row>
    <row r="203" spans="1:8" x14ac:dyDescent="0.3">
      <c r="A203" s="13" t="s">
        <v>399</v>
      </c>
      <c r="B203" s="6" t="s">
        <v>400</v>
      </c>
      <c r="C203" s="11">
        <v>766633.88</v>
      </c>
      <c r="D203" s="11">
        <v>0</v>
      </c>
      <c r="E203" s="8">
        <f t="shared" si="7"/>
        <v>766633.88</v>
      </c>
      <c r="F203" s="11">
        <v>270912.09999999998</v>
      </c>
      <c r="G203" s="11">
        <v>0</v>
      </c>
      <c r="H203" s="11">
        <f t="shared" si="8"/>
        <v>270912.09999999998</v>
      </c>
    </row>
    <row r="204" spans="1:8" x14ac:dyDescent="0.3">
      <c r="A204" s="13" t="s">
        <v>401</v>
      </c>
      <c r="B204" s="6" t="s">
        <v>402</v>
      </c>
      <c r="C204" s="11">
        <v>6669731.5499999998</v>
      </c>
      <c r="D204" s="11">
        <v>0</v>
      </c>
      <c r="E204" s="8">
        <f t="shared" si="7"/>
        <v>6669731.5499999998</v>
      </c>
      <c r="F204" s="11">
        <v>2455511.66</v>
      </c>
      <c r="G204" s="11">
        <v>0</v>
      </c>
      <c r="H204" s="11">
        <f t="shared" si="8"/>
        <v>2455511.66</v>
      </c>
    </row>
    <row r="205" spans="1:8" x14ac:dyDescent="0.3">
      <c r="A205" s="13" t="s">
        <v>403</v>
      </c>
      <c r="B205" s="6" t="s">
        <v>404</v>
      </c>
      <c r="C205" s="11">
        <v>377677.91</v>
      </c>
      <c r="D205" s="11">
        <v>0</v>
      </c>
      <c r="E205" s="8">
        <f t="shared" si="7"/>
        <v>377677.91</v>
      </c>
      <c r="F205" s="11">
        <v>40702.730000000003</v>
      </c>
      <c r="G205" s="11">
        <v>0</v>
      </c>
      <c r="H205" s="11">
        <f t="shared" si="8"/>
        <v>40702.730000000003</v>
      </c>
    </row>
    <row r="206" spans="1:8" x14ac:dyDescent="0.3">
      <c r="A206" s="13" t="s">
        <v>405</v>
      </c>
      <c r="B206" s="6" t="s">
        <v>406</v>
      </c>
      <c r="C206" s="11">
        <v>1279871.0900000001</v>
      </c>
      <c r="D206" s="11">
        <v>0</v>
      </c>
      <c r="E206" s="8">
        <f t="shared" si="7"/>
        <v>1279871.0900000001</v>
      </c>
      <c r="F206" s="11">
        <v>305105.69</v>
      </c>
      <c r="G206" s="11">
        <v>0</v>
      </c>
      <c r="H206" s="11">
        <f t="shared" si="8"/>
        <v>305105.69</v>
      </c>
    </row>
    <row r="207" spans="1:8" x14ac:dyDescent="0.3">
      <c r="A207" s="13" t="s">
        <v>407</v>
      </c>
      <c r="B207" s="6" t="s">
        <v>408</v>
      </c>
      <c r="C207" s="11">
        <v>542371.62</v>
      </c>
      <c r="D207" s="11">
        <v>0</v>
      </c>
      <c r="E207" s="8">
        <f t="shared" si="7"/>
        <v>542371.62</v>
      </c>
      <c r="F207" s="11">
        <v>154901.07999999999</v>
      </c>
      <c r="G207" s="11">
        <v>0</v>
      </c>
      <c r="H207" s="11">
        <f t="shared" si="8"/>
        <v>154901.07999999999</v>
      </c>
    </row>
    <row r="208" spans="1:8" x14ac:dyDescent="0.3">
      <c r="A208" s="13" t="s">
        <v>409</v>
      </c>
      <c r="B208" s="6" t="s">
        <v>410</v>
      </c>
      <c r="C208" s="11">
        <v>1171953.58</v>
      </c>
      <c r="D208" s="11">
        <v>0</v>
      </c>
      <c r="E208" s="8">
        <f t="shared" si="7"/>
        <v>1171953.58</v>
      </c>
      <c r="F208" s="11">
        <v>377118.21</v>
      </c>
      <c r="G208" s="11">
        <v>0</v>
      </c>
      <c r="H208" s="11">
        <f t="shared" si="8"/>
        <v>377118.21</v>
      </c>
    </row>
    <row r="209" spans="1:8" x14ac:dyDescent="0.3">
      <c r="A209" s="13" t="s">
        <v>411</v>
      </c>
      <c r="B209" s="6" t="s">
        <v>412</v>
      </c>
      <c r="C209" s="11">
        <v>1194770.25</v>
      </c>
      <c r="D209" s="11">
        <v>0</v>
      </c>
      <c r="E209" s="8">
        <f t="shared" si="7"/>
        <v>1194770.25</v>
      </c>
      <c r="F209" s="11">
        <v>291510.65000000002</v>
      </c>
      <c r="G209" s="11">
        <v>0</v>
      </c>
      <c r="H209" s="11">
        <f t="shared" si="8"/>
        <v>291510.65000000002</v>
      </c>
    </row>
    <row r="210" spans="1:8" x14ac:dyDescent="0.3">
      <c r="A210" s="13" t="s">
        <v>413</v>
      </c>
      <c r="B210" s="6" t="s">
        <v>414</v>
      </c>
      <c r="C210" s="11">
        <v>319796.24</v>
      </c>
      <c r="D210" s="11">
        <v>0</v>
      </c>
      <c r="E210" s="8">
        <f t="shared" si="7"/>
        <v>319796.24</v>
      </c>
      <c r="F210" s="11">
        <v>52237.919999999998</v>
      </c>
      <c r="G210" s="11">
        <v>0</v>
      </c>
      <c r="H210" s="11">
        <f t="shared" si="8"/>
        <v>52237.919999999998</v>
      </c>
    </row>
    <row r="211" spans="1:8" x14ac:dyDescent="0.3">
      <c r="A211" s="13" t="s">
        <v>415</v>
      </c>
      <c r="B211" s="6" t="s">
        <v>416</v>
      </c>
      <c r="C211" s="11">
        <v>8184551.4800000004</v>
      </c>
      <c r="D211" s="11">
        <v>0</v>
      </c>
      <c r="E211" s="8">
        <f t="shared" si="7"/>
        <v>8184551.4800000004</v>
      </c>
      <c r="F211" s="11">
        <v>1399794.9</v>
      </c>
      <c r="G211" s="11">
        <v>0</v>
      </c>
      <c r="H211" s="11">
        <f t="shared" si="8"/>
        <v>1399794.9</v>
      </c>
    </row>
    <row r="212" spans="1:8" x14ac:dyDescent="0.3">
      <c r="A212" s="13" t="s">
        <v>417</v>
      </c>
      <c r="B212" s="6" t="s">
        <v>418</v>
      </c>
      <c r="C212" s="11">
        <v>574412.94999999995</v>
      </c>
      <c r="D212" s="11">
        <v>0</v>
      </c>
      <c r="E212" s="8">
        <f t="shared" si="7"/>
        <v>574412.94999999995</v>
      </c>
      <c r="F212" s="11">
        <v>199476.34</v>
      </c>
      <c r="G212" s="11">
        <v>0</v>
      </c>
      <c r="H212" s="11">
        <f t="shared" si="8"/>
        <v>199476.34</v>
      </c>
    </row>
    <row r="213" spans="1:8" x14ac:dyDescent="0.3">
      <c r="A213" s="13" t="s">
        <v>419</v>
      </c>
      <c r="B213" s="6" t="s">
        <v>420</v>
      </c>
      <c r="C213" s="11">
        <v>6972659.79</v>
      </c>
      <c r="D213" s="11">
        <v>0</v>
      </c>
      <c r="E213" s="8">
        <f t="shared" si="7"/>
        <v>6972659.79</v>
      </c>
      <c r="F213" s="11">
        <v>1568126.23</v>
      </c>
      <c r="G213" s="11">
        <v>0</v>
      </c>
      <c r="H213" s="11">
        <f t="shared" si="8"/>
        <v>1568126.23</v>
      </c>
    </row>
    <row r="214" spans="1:8" x14ac:dyDescent="0.3">
      <c r="A214" s="13" t="s">
        <v>421</v>
      </c>
      <c r="B214" s="6" t="s">
        <v>422</v>
      </c>
      <c r="C214" s="11">
        <v>2735303.4</v>
      </c>
      <c r="D214" s="11">
        <v>0</v>
      </c>
      <c r="E214" s="8">
        <f t="shared" si="7"/>
        <v>2735303.4</v>
      </c>
      <c r="F214" s="11">
        <v>571898.07999999996</v>
      </c>
      <c r="G214" s="11">
        <v>0</v>
      </c>
      <c r="H214" s="11">
        <f t="shared" si="8"/>
        <v>571898.07999999996</v>
      </c>
    </row>
    <row r="215" spans="1:8" x14ac:dyDescent="0.3">
      <c r="A215" s="13" t="s">
        <v>423</v>
      </c>
      <c r="B215" s="6" t="s">
        <v>424</v>
      </c>
      <c r="C215" s="11">
        <v>441846.3</v>
      </c>
      <c r="D215" s="11">
        <v>0</v>
      </c>
      <c r="E215" s="8">
        <f t="shared" si="7"/>
        <v>441846.3</v>
      </c>
      <c r="F215" s="11">
        <v>50013.27</v>
      </c>
      <c r="G215" s="11">
        <v>0</v>
      </c>
      <c r="H215" s="11">
        <f t="shared" si="8"/>
        <v>50013.27</v>
      </c>
    </row>
    <row r="216" spans="1:8" x14ac:dyDescent="0.3">
      <c r="A216" s="13" t="s">
        <v>425</v>
      </c>
      <c r="B216" s="6" t="s">
        <v>426</v>
      </c>
      <c r="C216" s="11">
        <v>2304668.79</v>
      </c>
      <c r="D216" s="11">
        <v>0</v>
      </c>
      <c r="E216" s="8">
        <f t="shared" si="7"/>
        <v>2304668.79</v>
      </c>
      <c r="F216" s="11">
        <v>475661.66</v>
      </c>
      <c r="G216" s="11">
        <v>0</v>
      </c>
      <c r="H216" s="11">
        <f t="shared" si="8"/>
        <v>475661.66</v>
      </c>
    </row>
    <row r="217" spans="1:8" x14ac:dyDescent="0.3">
      <c r="A217" s="13" t="s">
        <v>427</v>
      </c>
      <c r="B217" s="6" t="s">
        <v>428</v>
      </c>
      <c r="C217" s="11">
        <v>1247565.6599999999</v>
      </c>
      <c r="D217" s="11">
        <v>0</v>
      </c>
      <c r="E217" s="8">
        <f t="shared" si="7"/>
        <v>1247565.6599999999</v>
      </c>
      <c r="F217" s="11">
        <v>281046.58</v>
      </c>
      <c r="G217" s="11">
        <v>0</v>
      </c>
      <c r="H217" s="11">
        <f t="shared" si="8"/>
        <v>281046.58</v>
      </c>
    </row>
    <row r="218" spans="1:8" x14ac:dyDescent="0.3">
      <c r="A218" s="13" t="s">
        <v>429</v>
      </c>
      <c r="B218" s="6" t="s">
        <v>430</v>
      </c>
      <c r="C218" s="11">
        <v>2423432.5699999998</v>
      </c>
      <c r="D218" s="11">
        <v>0</v>
      </c>
      <c r="E218" s="8">
        <f t="shared" si="7"/>
        <v>2423432.5699999998</v>
      </c>
      <c r="F218" s="11">
        <v>256822.69</v>
      </c>
      <c r="G218" s="11">
        <v>0</v>
      </c>
      <c r="H218" s="11">
        <f t="shared" si="8"/>
        <v>256822.69</v>
      </c>
    </row>
    <row r="219" spans="1:8" x14ac:dyDescent="0.3">
      <c r="A219" s="13" t="s">
        <v>431</v>
      </c>
      <c r="B219" s="6" t="s">
        <v>432</v>
      </c>
      <c r="C219" s="11">
        <v>1178087.9099999999</v>
      </c>
      <c r="D219" s="11">
        <v>0</v>
      </c>
      <c r="E219" s="8">
        <f t="shared" si="7"/>
        <v>1178087.9099999999</v>
      </c>
      <c r="F219" s="11">
        <v>346302.78</v>
      </c>
      <c r="G219" s="11">
        <v>0</v>
      </c>
      <c r="H219" s="11">
        <f t="shared" si="8"/>
        <v>346302.78</v>
      </c>
    </row>
    <row r="220" spans="1:8" x14ac:dyDescent="0.3">
      <c r="A220" s="13" t="s">
        <v>433</v>
      </c>
      <c r="B220" s="6" t="s">
        <v>434</v>
      </c>
      <c r="C220" s="11">
        <v>653586.76</v>
      </c>
      <c r="D220" s="11">
        <v>0</v>
      </c>
      <c r="E220" s="8">
        <f t="shared" si="7"/>
        <v>653586.76</v>
      </c>
      <c r="F220" s="11">
        <v>167507.39000000001</v>
      </c>
      <c r="G220" s="11">
        <v>0</v>
      </c>
      <c r="H220" s="11">
        <f t="shared" si="8"/>
        <v>167507.39000000001</v>
      </c>
    </row>
    <row r="221" spans="1:8" x14ac:dyDescent="0.3">
      <c r="A221" s="13" t="s">
        <v>435</v>
      </c>
      <c r="B221" s="6" t="s">
        <v>436</v>
      </c>
      <c r="C221" s="11">
        <v>205475.27</v>
      </c>
      <c r="D221" s="11">
        <v>0</v>
      </c>
      <c r="E221" s="8">
        <f t="shared" si="7"/>
        <v>205475.27</v>
      </c>
      <c r="F221" s="11">
        <v>72424.490000000005</v>
      </c>
      <c r="G221" s="11">
        <v>0</v>
      </c>
      <c r="H221" s="11">
        <f t="shared" si="8"/>
        <v>72424.490000000005</v>
      </c>
    </row>
    <row r="222" spans="1:8" x14ac:dyDescent="0.3">
      <c r="A222" s="13" t="s">
        <v>437</v>
      </c>
      <c r="B222" s="6" t="s">
        <v>438</v>
      </c>
      <c r="C222" s="11">
        <v>309930.90000000002</v>
      </c>
      <c r="D222" s="11">
        <v>0</v>
      </c>
      <c r="E222" s="8">
        <f t="shared" si="7"/>
        <v>309930.90000000002</v>
      </c>
      <c r="F222" s="11">
        <v>102251.19</v>
      </c>
      <c r="G222" s="11">
        <v>0</v>
      </c>
      <c r="H222" s="11">
        <f t="shared" si="8"/>
        <v>102251.19</v>
      </c>
    </row>
    <row r="223" spans="1:8" x14ac:dyDescent="0.3">
      <c r="A223" s="13" t="s">
        <v>439</v>
      </c>
      <c r="B223" s="6" t="s">
        <v>440</v>
      </c>
      <c r="C223" s="11">
        <v>1771370.33</v>
      </c>
      <c r="D223" s="11">
        <v>0</v>
      </c>
      <c r="E223" s="8">
        <f t="shared" si="7"/>
        <v>1771370.33</v>
      </c>
      <c r="F223" s="11">
        <v>273960.68</v>
      </c>
      <c r="G223" s="11">
        <v>0</v>
      </c>
      <c r="H223" s="11">
        <f t="shared" si="8"/>
        <v>273960.68</v>
      </c>
    </row>
    <row r="224" spans="1:8" x14ac:dyDescent="0.3">
      <c r="A224" s="13" t="s">
        <v>441</v>
      </c>
      <c r="B224" s="6" t="s">
        <v>442</v>
      </c>
      <c r="C224" s="11">
        <v>294517.88</v>
      </c>
      <c r="D224" s="11">
        <v>0</v>
      </c>
      <c r="E224" s="8">
        <f t="shared" si="7"/>
        <v>294517.88</v>
      </c>
      <c r="F224" s="11">
        <v>44822.44</v>
      </c>
      <c r="G224" s="11">
        <v>0</v>
      </c>
      <c r="H224" s="11">
        <f t="shared" si="8"/>
        <v>44822.44</v>
      </c>
    </row>
    <row r="225" spans="1:8" x14ac:dyDescent="0.3">
      <c r="A225" s="13" t="s">
        <v>443</v>
      </c>
      <c r="B225" s="6" t="s">
        <v>444</v>
      </c>
      <c r="C225" s="11">
        <v>748485</v>
      </c>
      <c r="D225" s="11">
        <v>0</v>
      </c>
      <c r="E225" s="8">
        <f t="shared" si="7"/>
        <v>748485</v>
      </c>
      <c r="F225" s="11">
        <v>219827.7</v>
      </c>
      <c r="G225" s="11">
        <v>0</v>
      </c>
      <c r="H225" s="11">
        <f t="shared" si="8"/>
        <v>219827.7</v>
      </c>
    </row>
    <row r="226" spans="1:8" x14ac:dyDescent="0.3">
      <c r="A226" s="13" t="s">
        <v>445</v>
      </c>
      <c r="B226" s="6" t="s">
        <v>446</v>
      </c>
      <c r="C226" s="11">
        <v>853016.19</v>
      </c>
      <c r="D226" s="11">
        <v>0</v>
      </c>
      <c r="E226" s="8">
        <f t="shared" si="7"/>
        <v>853016.19</v>
      </c>
      <c r="F226" s="11">
        <v>221805.16</v>
      </c>
      <c r="G226" s="11">
        <v>0</v>
      </c>
      <c r="H226" s="11">
        <f t="shared" si="8"/>
        <v>221805.16</v>
      </c>
    </row>
    <row r="227" spans="1:8" x14ac:dyDescent="0.3">
      <c r="A227" s="13" t="s">
        <v>447</v>
      </c>
      <c r="B227" s="6" t="s">
        <v>448</v>
      </c>
      <c r="C227" s="11">
        <v>372401.54</v>
      </c>
      <c r="D227" s="11">
        <v>0</v>
      </c>
      <c r="E227" s="8">
        <f t="shared" si="7"/>
        <v>372401.54</v>
      </c>
      <c r="F227" s="11">
        <v>123096.92</v>
      </c>
      <c r="G227" s="11">
        <v>0</v>
      </c>
      <c r="H227" s="11">
        <f t="shared" si="8"/>
        <v>123096.92</v>
      </c>
    </row>
    <row r="228" spans="1:8" x14ac:dyDescent="0.3">
      <c r="A228" s="13" t="s">
        <v>449</v>
      </c>
      <c r="B228" s="6" t="s">
        <v>450</v>
      </c>
      <c r="C228" s="11">
        <v>434824.77</v>
      </c>
      <c r="D228" s="11">
        <v>0</v>
      </c>
      <c r="E228" s="8">
        <f t="shared" si="7"/>
        <v>434824.77</v>
      </c>
      <c r="F228" s="11">
        <v>117494.12</v>
      </c>
      <c r="G228" s="11">
        <v>0</v>
      </c>
      <c r="H228" s="11">
        <f t="shared" si="8"/>
        <v>117494.12</v>
      </c>
    </row>
    <row r="229" spans="1:8" x14ac:dyDescent="0.3">
      <c r="A229" s="13" t="s">
        <v>451</v>
      </c>
      <c r="B229" s="6" t="s">
        <v>452</v>
      </c>
      <c r="C229" s="11">
        <v>214247.49</v>
      </c>
      <c r="D229" s="11">
        <v>0</v>
      </c>
      <c r="E229" s="8">
        <f t="shared" si="7"/>
        <v>214247.49</v>
      </c>
      <c r="F229" s="11">
        <v>36253.440000000002</v>
      </c>
      <c r="G229" s="11">
        <v>0</v>
      </c>
      <c r="H229" s="11">
        <f t="shared" si="8"/>
        <v>36253.440000000002</v>
      </c>
    </row>
    <row r="230" spans="1:8" x14ac:dyDescent="0.3">
      <c r="A230" s="13" t="s">
        <v>453</v>
      </c>
      <c r="B230" s="6" t="s">
        <v>454</v>
      </c>
      <c r="C230" s="11">
        <v>238513.82</v>
      </c>
      <c r="D230" s="11">
        <v>0</v>
      </c>
      <c r="E230" s="8">
        <f t="shared" si="7"/>
        <v>238513.82</v>
      </c>
      <c r="F230" s="11">
        <v>52979.46</v>
      </c>
      <c r="G230" s="11">
        <v>0</v>
      </c>
      <c r="H230" s="11">
        <f t="shared" si="8"/>
        <v>52979.46</v>
      </c>
    </row>
    <row r="231" spans="1:8" x14ac:dyDescent="0.3">
      <c r="A231" s="13" t="s">
        <v>455</v>
      </c>
      <c r="B231" s="6" t="s">
        <v>456</v>
      </c>
      <c r="C231" s="11">
        <v>2168242.34</v>
      </c>
      <c r="D231" s="11">
        <v>0</v>
      </c>
      <c r="E231" s="8">
        <f t="shared" si="7"/>
        <v>2168242.34</v>
      </c>
      <c r="F231" s="11">
        <v>486372.91</v>
      </c>
      <c r="G231" s="11">
        <v>0</v>
      </c>
      <c r="H231" s="11">
        <f t="shared" si="8"/>
        <v>486372.91</v>
      </c>
    </row>
    <row r="232" spans="1:8" x14ac:dyDescent="0.3">
      <c r="A232" s="13" t="s">
        <v>457</v>
      </c>
      <c r="B232" s="6" t="s">
        <v>458</v>
      </c>
      <c r="C232" s="11">
        <v>769213.5</v>
      </c>
      <c r="D232" s="11">
        <v>0</v>
      </c>
      <c r="E232" s="8">
        <f t="shared" si="7"/>
        <v>769213.5</v>
      </c>
      <c r="F232" s="11">
        <v>244793.14</v>
      </c>
      <c r="G232" s="11">
        <v>0</v>
      </c>
      <c r="H232" s="11">
        <f t="shared" si="8"/>
        <v>244793.14</v>
      </c>
    </row>
    <row r="233" spans="1:8" x14ac:dyDescent="0.3">
      <c r="A233" s="13" t="s">
        <v>459</v>
      </c>
      <c r="B233" s="6" t="s">
        <v>460</v>
      </c>
      <c r="C233" s="11">
        <v>1395997.67</v>
      </c>
      <c r="D233" s="11">
        <v>344938.72</v>
      </c>
      <c r="E233" s="8">
        <f t="shared" si="7"/>
        <v>1051058.95</v>
      </c>
      <c r="F233" s="11">
        <v>1511027.06</v>
      </c>
      <c r="G233" s="11">
        <v>0</v>
      </c>
      <c r="H233" s="11">
        <f t="shared" si="8"/>
        <v>1511027.06</v>
      </c>
    </row>
    <row r="234" spans="1:8" x14ac:dyDescent="0.3">
      <c r="A234" s="13" t="s">
        <v>461</v>
      </c>
      <c r="B234" s="6" t="s">
        <v>462</v>
      </c>
      <c r="C234" s="11">
        <v>431114.01</v>
      </c>
      <c r="D234" s="11">
        <v>0</v>
      </c>
      <c r="E234" s="8">
        <f t="shared" si="7"/>
        <v>431114.01</v>
      </c>
      <c r="F234" s="11">
        <v>68634.36</v>
      </c>
      <c r="G234" s="11">
        <v>0</v>
      </c>
      <c r="H234" s="11">
        <f t="shared" si="8"/>
        <v>68634.36</v>
      </c>
    </row>
    <row r="235" spans="1:8" x14ac:dyDescent="0.3">
      <c r="A235" s="13" t="s">
        <v>463</v>
      </c>
      <c r="B235" s="6" t="s">
        <v>464</v>
      </c>
      <c r="C235" s="11">
        <v>3266871.91</v>
      </c>
      <c r="D235" s="11">
        <v>0</v>
      </c>
      <c r="E235" s="8">
        <f t="shared" si="7"/>
        <v>3266871.91</v>
      </c>
      <c r="F235" s="11">
        <v>753742.05</v>
      </c>
      <c r="G235" s="11">
        <v>0</v>
      </c>
      <c r="H235" s="11">
        <f t="shared" si="8"/>
        <v>753742.05</v>
      </c>
    </row>
    <row r="236" spans="1:8" x14ac:dyDescent="0.3">
      <c r="A236" s="13" t="s">
        <v>465</v>
      </c>
      <c r="B236" s="6" t="s">
        <v>466</v>
      </c>
      <c r="C236" s="11">
        <v>281737.32</v>
      </c>
      <c r="D236" s="11">
        <v>0</v>
      </c>
      <c r="E236" s="8">
        <f t="shared" si="7"/>
        <v>281737.32</v>
      </c>
      <c r="F236" s="11">
        <v>76791.39</v>
      </c>
      <c r="G236" s="11">
        <v>0</v>
      </c>
      <c r="H236" s="11">
        <f t="shared" si="8"/>
        <v>76791.39</v>
      </c>
    </row>
    <row r="237" spans="1:8" x14ac:dyDescent="0.3">
      <c r="A237" s="13" t="s">
        <v>467</v>
      </c>
      <c r="B237" s="6" t="s">
        <v>468</v>
      </c>
      <c r="C237" s="11">
        <v>1441587.56</v>
      </c>
      <c r="D237" s="11">
        <v>0</v>
      </c>
      <c r="E237" s="8">
        <f t="shared" si="7"/>
        <v>1441587.56</v>
      </c>
      <c r="F237" s="11">
        <v>262590.28000000003</v>
      </c>
      <c r="G237" s="11">
        <v>0</v>
      </c>
      <c r="H237" s="11">
        <f t="shared" si="8"/>
        <v>262590.28000000003</v>
      </c>
    </row>
    <row r="238" spans="1:8" x14ac:dyDescent="0.3">
      <c r="A238" s="13" t="s">
        <v>469</v>
      </c>
      <c r="B238" s="6" t="s">
        <v>470</v>
      </c>
      <c r="C238" s="11">
        <v>7265049</v>
      </c>
      <c r="D238" s="11">
        <v>0</v>
      </c>
      <c r="E238" s="8">
        <f t="shared" si="7"/>
        <v>7265049</v>
      </c>
      <c r="F238" s="11">
        <v>1827915.11</v>
      </c>
      <c r="G238" s="11">
        <v>0</v>
      </c>
      <c r="H238" s="11">
        <f t="shared" si="8"/>
        <v>1827915.11</v>
      </c>
    </row>
    <row r="239" spans="1:8" x14ac:dyDescent="0.3">
      <c r="A239" s="13" t="s">
        <v>471</v>
      </c>
      <c r="B239" s="6" t="s">
        <v>472</v>
      </c>
      <c r="C239" s="11">
        <v>514690.23</v>
      </c>
      <c r="D239" s="11">
        <v>0</v>
      </c>
      <c r="E239" s="8">
        <f t="shared" si="7"/>
        <v>514690.23</v>
      </c>
      <c r="F239" s="11">
        <v>141718.01</v>
      </c>
      <c r="G239" s="11">
        <v>0</v>
      </c>
      <c r="H239" s="11">
        <f t="shared" si="8"/>
        <v>141718.01</v>
      </c>
    </row>
    <row r="240" spans="1:8" x14ac:dyDescent="0.3">
      <c r="A240" s="13" t="s">
        <v>473</v>
      </c>
      <c r="B240" s="6" t="s">
        <v>474</v>
      </c>
      <c r="C240" s="11">
        <v>3217462.42</v>
      </c>
      <c r="D240" s="11">
        <v>0</v>
      </c>
      <c r="E240" s="8">
        <f t="shared" si="7"/>
        <v>3217462.42</v>
      </c>
      <c r="F240" s="11">
        <v>590189.59</v>
      </c>
      <c r="G240" s="11">
        <v>0</v>
      </c>
      <c r="H240" s="11">
        <f t="shared" si="8"/>
        <v>590189.59</v>
      </c>
    </row>
    <row r="241" spans="1:8" x14ac:dyDescent="0.3">
      <c r="A241" s="13" t="s">
        <v>475</v>
      </c>
      <c r="B241" s="6" t="s">
        <v>476</v>
      </c>
      <c r="C241" s="11">
        <v>1174396.31</v>
      </c>
      <c r="D241" s="11">
        <v>0</v>
      </c>
      <c r="E241" s="8">
        <f t="shared" si="7"/>
        <v>1174396.31</v>
      </c>
      <c r="F241" s="11">
        <v>315487.34999999998</v>
      </c>
      <c r="G241" s="11">
        <v>0</v>
      </c>
      <c r="H241" s="11">
        <f t="shared" si="8"/>
        <v>315487.34999999998</v>
      </c>
    </row>
    <row r="242" spans="1:8" x14ac:dyDescent="0.3">
      <c r="A242" s="13" t="s">
        <v>477</v>
      </c>
      <c r="B242" s="6" t="s">
        <v>478</v>
      </c>
      <c r="C242" s="11">
        <v>915422.43</v>
      </c>
      <c r="D242" s="11">
        <v>0</v>
      </c>
      <c r="E242" s="8">
        <f t="shared" si="7"/>
        <v>915422.43</v>
      </c>
      <c r="F242" s="11">
        <v>113044.83</v>
      </c>
      <c r="G242" s="11">
        <v>0</v>
      </c>
      <c r="H242" s="11">
        <f t="shared" si="8"/>
        <v>113044.83</v>
      </c>
    </row>
    <row r="243" spans="1:8" x14ac:dyDescent="0.3">
      <c r="A243" s="13" t="s">
        <v>479</v>
      </c>
      <c r="B243" s="6" t="s">
        <v>480</v>
      </c>
      <c r="C243" s="11">
        <v>374673.7</v>
      </c>
      <c r="D243" s="11">
        <v>0</v>
      </c>
      <c r="E243" s="8">
        <f t="shared" si="7"/>
        <v>374673.7</v>
      </c>
      <c r="F243" s="11">
        <v>129194.09</v>
      </c>
      <c r="G243" s="11">
        <v>0</v>
      </c>
      <c r="H243" s="11">
        <f t="shared" si="8"/>
        <v>129194.09</v>
      </c>
    </row>
    <row r="244" spans="1:8" x14ac:dyDescent="0.3">
      <c r="A244" s="13" t="s">
        <v>481</v>
      </c>
      <c r="B244" s="6" t="s">
        <v>482</v>
      </c>
      <c r="C244" s="11">
        <v>317275.59000000003</v>
      </c>
      <c r="D244" s="11">
        <v>0</v>
      </c>
      <c r="E244" s="8">
        <f t="shared" si="7"/>
        <v>317275.59000000003</v>
      </c>
      <c r="F244" s="11">
        <v>81899.83</v>
      </c>
      <c r="G244" s="11">
        <v>0</v>
      </c>
      <c r="H244" s="11">
        <f t="shared" si="8"/>
        <v>81899.83</v>
      </c>
    </row>
    <row r="245" spans="1:8" x14ac:dyDescent="0.3">
      <c r="A245" s="13" t="s">
        <v>483</v>
      </c>
      <c r="B245" s="6" t="s">
        <v>484</v>
      </c>
      <c r="C245" s="11">
        <v>446115.38</v>
      </c>
      <c r="D245" s="11">
        <v>0</v>
      </c>
      <c r="E245" s="8">
        <f t="shared" si="7"/>
        <v>446115.38</v>
      </c>
      <c r="F245" s="11">
        <v>82394.19</v>
      </c>
      <c r="G245" s="11">
        <v>0</v>
      </c>
      <c r="H245" s="11">
        <f t="shared" si="8"/>
        <v>82394.19</v>
      </c>
    </row>
    <row r="246" spans="1:8" x14ac:dyDescent="0.3">
      <c r="A246" s="13" t="s">
        <v>485</v>
      </c>
      <c r="B246" s="6" t="s">
        <v>486</v>
      </c>
      <c r="C246" s="11">
        <v>1362890.78</v>
      </c>
      <c r="D246" s="11">
        <v>0</v>
      </c>
      <c r="E246" s="8">
        <f t="shared" si="7"/>
        <v>1362890.78</v>
      </c>
      <c r="F246" s="11">
        <v>226501.63</v>
      </c>
      <c r="G246" s="11">
        <v>0</v>
      </c>
      <c r="H246" s="11">
        <f t="shared" si="8"/>
        <v>226501.63</v>
      </c>
    </row>
    <row r="247" spans="1:8" x14ac:dyDescent="0.3">
      <c r="A247" s="13" t="s">
        <v>487</v>
      </c>
      <c r="B247" s="6" t="s">
        <v>488</v>
      </c>
      <c r="C247" s="11">
        <v>372222.38</v>
      </c>
      <c r="D247" s="11">
        <v>0</v>
      </c>
      <c r="E247" s="8">
        <f t="shared" si="7"/>
        <v>372222.38</v>
      </c>
      <c r="F247" s="11">
        <v>85195.59</v>
      </c>
      <c r="G247" s="11">
        <v>0</v>
      </c>
      <c r="H247" s="11">
        <f t="shared" si="8"/>
        <v>85195.59</v>
      </c>
    </row>
    <row r="248" spans="1:8" x14ac:dyDescent="0.3">
      <c r="A248" s="13" t="s">
        <v>489</v>
      </c>
      <c r="B248" s="6" t="s">
        <v>490</v>
      </c>
      <c r="C248" s="11">
        <v>5082941.8600000003</v>
      </c>
      <c r="D248" s="11">
        <v>0</v>
      </c>
      <c r="E248" s="8">
        <f t="shared" si="7"/>
        <v>5082941.8600000003</v>
      </c>
      <c r="F248" s="11">
        <v>1024654.15</v>
      </c>
      <c r="G248" s="11">
        <v>0</v>
      </c>
      <c r="H248" s="11">
        <f t="shared" si="8"/>
        <v>1024654.15</v>
      </c>
    </row>
    <row r="249" spans="1:8" x14ac:dyDescent="0.3">
      <c r="A249" s="13" t="s">
        <v>491</v>
      </c>
      <c r="B249" s="6" t="s">
        <v>492</v>
      </c>
      <c r="C249" s="11">
        <v>353752.41</v>
      </c>
      <c r="D249" s="11">
        <v>0</v>
      </c>
      <c r="E249" s="8">
        <f t="shared" si="7"/>
        <v>353752.41</v>
      </c>
      <c r="F249" s="11">
        <v>162728.53</v>
      </c>
      <c r="G249" s="11">
        <v>0</v>
      </c>
      <c r="H249" s="11">
        <f t="shared" si="8"/>
        <v>162728.53</v>
      </c>
    </row>
    <row r="250" spans="1:8" x14ac:dyDescent="0.3">
      <c r="A250" s="13" t="s">
        <v>493</v>
      </c>
      <c r="B250" s="6" t="s">
        <v>494</v>
      </c>
      <c r="C250" s="11">
        <v>874989.81</v>
      </c>
      <c r="D250" s="11">
        <v>0</v>
      </c>
      <c r="E250" s="8">
        <f t="shared" si="7"/>
        <v>874989.81</v>
      </c>
      <c r="F250" s="11">
        <v>324138.74</v>
      </c>
      <c r="G250" s="11">
        <v>0</v>
      </c>
      <c r="H250" s="11">
        <f t="shared" si="8"/>
        <v>324138.74</v>
      </c>
    </row>
    <row r="251" spans="1:8" x14ac:dyDescent="0.3">
      <c r="A251" s="13" t="s">
        <v>495</v>
      </c>
      <c r="B251" s="6" t="s">
        <v>496</v>
      </c>
      <c r="C251" s="11">
        <v>375631.12</v>
      </c>
      <c r="D251" s="11">
        <v>0</v>
      </c>
      <c r="E251" s="8">
        <f t="shared" si="7"/>
        <v>375631.12</v>
      </c>
      <c r="F251" s="11">
        <v>109089.91</v>
      </c>
      <c r="G251" s="11">
        <v>0</v>
      </c>
      <c r="H251" s="11">
        <f t="shared" si="8"/>
        <v>109089.91</v>
      </c>
    </row>
    <row r="252" spans="1:8" x14ac:dyDescent="0.3">
      <c r="A252" s="13" t="s">
        <v>497</v>
      </c>
      <c r="B252" s="6" t="s">
        <v>498</v>
      </c>
      <c r="C252" s="11">
        <v>366855.64</v>
      </c>
      <c r="D252" s="11">
        <v>0</v>
      </c>
      <c r="E252" s="8">
        <f t="shared" si="7"/>
        <v>366855.64</v>
      </c>
      <c r="F252" s="11">
        <v>50342.85</v>
      </c>
      <c r="G252" s="11">
        <v>0</v>
      </c>
      <c r="H252" s="11">
        <f t="shared" si="8"/>
        <v>50342.85</v>
      </c>
    </row>
    <row r="253" spans="1:8" x14ac:dyDescent="0.3">
      <c r="A253" s="13" t="s">
        <v>499</v>
      </c>
      <c r="B253" s="6" t="s">
        <v>500</v>
      </c>
      <c r="C253" s="11">
        <v>153055.75</v>
      </c>
      <c r="D253" s="11">
        <v>0</v>
      </c>
      <c r="E253" s="8">
        <f t="shared" si="7"/>
        <v>153055.75</v>
      </c>
      <c r="F253" s="11">
        <v>133396.19</v>
      </c>
      <c r="G253" s="11">
        <v>0</v>
      </c>
      <c r="H253" s="11">
        <f t="shared" si="8"/>
        <v>133396.19</v>
      </c>
    </row>
    <row r="254" spans="1:8" x14ac:dyDescent="0.3">
      <c r="A254" s="13" t="s">
        <v>501</v>
      </c>
      <c r="B254" s="6" t="s">
        <v>502</v>
      </c>
      <c r="C254" s="11">
        <v>6261432.54</v>
      </c>
      <c r="D254" s="11">
        <v>0</v>
      </c>
      <c r="E254" s="8">
        <f t="shared" si="7"/>
        <v>6261432.54</v>
      </c>
      <c r="F254" s="11">
        <v>1282959.94</v>
      </c>
      <c r="G254" s="11">
        <v>0</v>
      </c>
      <c r="H254" s="11">
        <f t="shared" si="8"/>
        <v>1282959.94</v>
      </c>
    </row>
    <row r="255" spans="1:8" x14ac:dyDescent="0.3">
      <c r="A255" s="13" t="s">
        <v>503</v>
      </c>
      <c r="B255" s="6" t="s">
        <v>504</v>
      </c>
      <c r="C255" s="11">
        <v>1189293.78</v>
      </c>
      <c r="D255" s="11">
        <v>0</v>
      </c>
      <c r="E255" s="8">
        <f t="shared" si="7"/>
        <v>1189293.78</v>
      </c>
      <c r="F255" s="11">
        <v>315652.14</v>
      </c>
      <c r="G255" s="11">
        <v>0</v>
      </c>
      <c r="H255" s="11">
        <f t="shared" si="8"/>
        <v>315652.14</v>
      </c>
    </row>
    <row r="256" spans="1:8" x14ac:dyDescent="0.3">
      <c r="A256" s="13" t="s">
        <v>505</v>
      </c>
      <c r="B256" s="6" t="s">
        <v>506</v>
      </c>
      <c r="C256" s="11">
        <v>347397.84</v>
      </c>
      <c r="D256" s="11">
        <v>0</v>
      </c>
      <c r="E256" s="8">
        <f t="shared" si="7"/>
        <v>347397.84</v>
      </c>
      <c r="F256" s="11">
        <v>102086.39999999999</v>
      </c>
      <c r="G256" s="11">
        <v>0</v>
      </c>
      <c r="H256" s="11">
        <f t="shared" si="8"/>
        <v>102086.39999999999</v>
      </c>
    </row>
    <row r="257" spans="1:8" x14ac:dyDescent="0.3">
      <c r="A257" s="13" t="s">
        <v>507</v>
      </c>
      <c r="B257" s="6" t="s">
        <v>508</v>
      </c>
      <c r="C257" s="11">
        <v>433512.1</v>
      </c>
      <c r="D257" s="11">
        <v>0</v>
      </c>
      <c r="E257" s="8">
        <f t="shared" si="7"/>
        <v>433512.1</v>
      </c>
      <c r="F257" s="11">
        <v>100273.73</v>
      </c>
      <c r="G257" s="11">
        <v>0</v>
      </c>
      <c r="H257" s="11">
        <f t="shared" si="8"/>
        <v>100273.73</v>
      </c>
    </row>
    <row r="258" spans="1:8" x14ac:dyDescent="0.3">
      <c r="A258" s="13" t="s">
        <v>509</v>
      </c>
      <c r="B258" s="6" t="s">
        <v>510</v>
      </c>
      <c r="C258" s="11">
        <v>895002.67</v>
      </c>
      <c r="D258" s="11">
        <v>0</v>
      </c>
      <c r="E258" s="8">
        <f t="shared" si="7"/>
        <v>895002.67</v>
      </c>
      <c r="F258" s="11">
        <v>196427.75</v>
      </c>
      <c r="G258" s="11">
        <v>0</v>
      </c>
      <c r="H258" s="11">
        <f t="shared" si="8"/>
        <v>196427.75</v>
      </c>
    </row>
    <row r="259" spans="1:8" x14ac:dyDescent="0.3">
      <c r="A259" s="13" t="s">
        <v>511</v>
      </c>
      <c r="B259" s="6" t="s">
        <v>512</v>
      </c>
      <c r="C259" s="11">
        <v>1188745.54</v>
      </c>
      <c r="D259" s="11">
        <v>0</v>
      </c>
      <c r="E259" s="8">
        <f t="shared" si="7"/>
        <v>1188745.54</v>
      </c>
      <c r="F259" s="11">
        <v>166518.66</v>
      </c>
      <c r="G259" s="11">
        <v>0</v>
      </c>
      <c r="H259" s="11">
        <f t="shared" si="8"/>
        <v>166518.66</v>
      </c>
    </row>
    <row r="260" spans="1:8" x14ac:dyDescent="0.3">
      <c r="A260" s="13" t="s">
        <v>513</v>
      </c>
      <c r="B260" s="6" t="s">
        <v>514</v>
      </c>
      <c r="C260" s="11">
        <v>1324754.6200000001</v>
      </c>
      <c r="D260" s="11">
        <v>0</v>
      </c>
      <c r="E260" s="8">
        <f t="shared" si="7"/>
        <v>1324754.6200000001</v>
      </c>
      <c r="F260" s="11">
        <v>264238.17</v>
      </c>
      <c r="G260" s="11">
        <v>0</v>
      </c>
      <c r="H260" s="11">
        <f t="shared" si="8"/>
        <v>264238.17</v>
      </c>
    </row>
    <row r="261" spans="1:8" x14ac:dyDescent="0.3">
      <c r="A261" s="13" t="s">
        <v>515</v>
      </c>
      <c r="B261" s="6" t="s">
        <v>516</v>
      </c>
      <c r="C261" s="11">
        <v>771406.56</v>
      </c>
      <c r="D261" s="11">
        <v>0</v>
      </c>
      <c r="E261" s="8">
        <f t="shared" si="7"/>
        <v>771406.56</v>
      </c>
      <c r="F261" s="11">
        <v>162893.31</v>
      </c>
      <c r="G261" s="11">
        <v>0</v>
      </c>
      <c r="H261" s="11">
        <f t="shared" si="8"/>
        <v>162893.31</v>
      </c>
    </row>
    <row r="262" spans="1:8" x14ac:dyDescent="0.3">
      <c r="A262" s="13" t="s">
        <v>517</v>
      </c>
      <c r="B262" s="6" t="s">
        <v>518</v>
      </c>
      <c r="C262" s="11">
        <v>165731.72</v>
      </c>
      <c r="D262" s="11">
        <v>0</v>
      </c>
      <c r="E262" s="8">
        <f t="shared" si="7"/>
        <v>165731.72</v>
      </c>
      <c r="F262" s="11">
        <v>18868.27</v>
      </c>
      <c r="G262" s="11">
        <v>0</v>
      </c>
      <c r="H262" s="11">
        <f t="shared" si="8"/>
        <v>18868.27</v>
      </c>
    </row>
    <row r="263" spans="1:8" x14ac:dyDescent="0.3">
      <c r="A263" s="13" t="s">
        <v>519</v>
      </c>
      <c r="B263" s="6" t="s">
        <v>520</v>
      </c>
      <c r="C263" s="11">
        <v>455744.87</v>
      </c>
      <c r="D263" s="11">
        <v>0</v>
      </c>
      <c r="E263" s="8">
        <f t="shared" si="7"/>
        <v>455744.87</v>
      </c>
      <c r="F263" s="11">
        <v>86678.69</v>
      </c>
      <c r="G263" s="11">
        <v>0</v>
      </c>
      <c r="H263" s="11">
        <f t="shared" si="8"/>
        <v>86678.69</v>
      </c>
    </row>
    <row r="264" spans="1:8" x14ac:dyDescent="0.3">
      <c r="A264" s="13" t="s">
        <v>521</v>
      </c>
      <c r="B264" s="6" t="s">
        <v>522</v>
      </c>
      <c r="C264" s="11">
        <v>314868.40999999997</v>
      </c>
      <c r="D264" s="11">
        <v>0</v>
      </c>
      <c r="E264" s="8">
        <f t="shared" ref="E264:E327" si="9">C264-D264</f>
        <v>314868.40999999997</v>
      </c>
      <c r="F264" s="11">
        <v>57511.15</v>
      </c>
      <c r="G264" s="11">
        <v>0</v>
      </c>
      <c r="H264" s="11">
        <f t="shared" ref="H264:H327" si="10">F264-G264</f>
        <v>57511.15</v>
      </c>
    </row>
    <row r="265" spans="1:8" x14ac:dyDescent="0.3">
      <c r="A265" s="13" t="s">
        <v>523</v>
      </c>
      <c r="B265" s="6" t="s">
        <v>524</v>
      </c>
      <c r="C265" s="11">
        <v>958893.33</v>
      </c>
      <c r="D265" s="11">
        <v>0</v>
      </c>
      <c r="E265" s="8">
        <f t="shared" si="9"/>
        <v>958893.33</v>
      </c>
      <c r="F265" s="11">
        <v>176488.36</v>
      </c>
      <c r="G265" s="11">
        <v>0</v>
      </c>
      <c r="H265" s="11">
        <f t="shared" si="10"/>
        <v>176488.36</v>
      </c>
    </row>
    <row r="266" spans="1:8" x14ac:dyDescent="0.3">
      <c r="A266" s="13" t="s">
        <v>525</v>
      </c>
      <c r="B266" s="6" t="s">
        <v>526</v>
      </c>
      <c r="C266" s="11">
        <v>736490.4</v>
      </c>
      <c r="D266" s="11">
        <v>0</v>
      </c>
      <c r="E266" s="8">
        <f t="shared" si="9"/>
        <v>736490.4</v>
      </c>
      <c r="F266" s="11">
        <v>180525.67</v>
      </c>
      <c r="G266" s="11">
        <v>0</v>
      </c>
      <c r="H266" s="11">
        <f t="shared" si="10"/>
        <v>180525.67</v>
      </c>
    </row>
    <row r="267" spans="1:8" x14ac:dyDescent="0.3">
      <c r="A267" s="13" t="s">
        <v>527</v>
      </c>
      <c r="B267" s="6" t="s">
        <v>528</v>
      </c>
      <c r="C267" s="11">
        <v>2103802.85</v>
      </c>
      <c r="D267" s="11">
        <v>0</v>
      </c>
      <c r="E267" s="8">
        <f t="shared" si="9"/>
        <v>2103802.85</v>
      </c>
      <c r="F267" s="11">
        <v>571156.53</v>
      </c>
      <c r="G267" s="11">
        <v>0</v>
      </c>
      <c r="H267" s="11">
        <f t="shared" si="10"/>
        <v>571156.53</v>
      </c>
    </row>
    <row r="268" spans="1:8" x14ac:dyDescent="0.3">
      <c r="A268" s="13" t="s">
        <v>529</v>
      </c>
      <c r="B268" s="6" t="s">
        <v>530</v>
      </c>
      <c r="C268" s="11">
        <v>348206.91</v>
      </c>
      <c r="D268" s="11">
        <v>0</v>
      </c>
      <c r="E268" s="8">
        <f t="shared" si="9"/>
        <v>348206.91</v>
      </c>
      <c r="F268" s="11">
        <v>81652.639999999999</v>
      </c>
      <c r="G268" s="11">
        <v>0</v>
      </c>
      <c r="H268" s="11">
        <f t="shared" si="10"/>
        <v>81652.639999999999</v>
      </c>
    </row>
    <row r="269" spans="1:8" x14ac:dyDescent="0.3">
      <c r="A269" s="13" t="s">
        <v>531</v>
      </c>
      <c r="B269" s="6" t="s">
        <v>532</v>
      </c>
      <c r="C269" s="11">
        <v>1774044.27</v>
      </c>
      <c r="D269" s="11">
        <v>0</v>
      </c>
      <c r="E269" s="8">
        <f t="shared" si="9"/>
        <v>1774044.27</v>
      </c>
      <c r="F269" s="11">
        <v>262343.09999999998</v>
      </c>
      <c r="G269" s="11">
        <v>0</v>
      </c>
      <c r="H269" s="11">
        <f t="shared" si="10"/>
        <v>262343.09999999998</v>
      </c>
    </row>
    <row r="270" spans="1:8" x14ac:dyDescent="0.3">
      <c r="A270" s="13" t="s">
        <v>533</v>
      </c>
      <c r="B270" s="6" t="s">
        <v>534</v>
      </c>
      <c r="C270" s="11">
        <v>883040.26</v>
      </c>
      <c r="D270" s="11">
        <v>0</v>
      </c>
      <c r="E270" s="8">
        <f t="shared" si="9"/>
        <v>883040.26</v>
      </c>
      <c r="F270" s="11">
        <v>178713</v>
      </c>
      <c r="G270" s="11">
        <v>0</v>
      </c>
      <c r="H270" s="11">
        <f t="shared" si="10"/>
        <v>178713</v>
      </c>
    </row>
    <row r="271" spans="1:8" x14ac:dyDescent="0.3">
      <c r="A271" s="13" t="s">
        <v>535</v>
      </c>
      <c r="B271" s="6" t="s">
        <v>536</v>
      </c>
      <c r="C271" s="11">
        <v>1945499.86</v>
      </c>
      <c r="D271" s="11">
        <v>0</v>
      </c>
      <c r="E271" s="8">
        <f t="shared" si="9"/>
        <v>1945499.86</v>
      </c>
      <c r="F271" s="11">
        <v>552947.41</v>
      </c>
      <c r="G271" s="11">
        <v>0</v>
      </c>
      <c r="H271" s="11">
        <f t="shared" si="10"/>
        <v>552947.41</v>
      </c>
    </row>
    <row r="272" spans="1:8" x14ac:dyDescent="0.3">
      <c r="A272" s="13" t="s">
        <v>537</v>
      </c>
      <c r="B272" s="6" t="s">
        <v>538</v>
      </c>
      <c r="C272" s="11">
        <v>2053607.49</v>
      </c>
      <c r="D272" s="11">
        <v>0</v>
      </c>
      <c r="E272" s="8">
        <f t="shared" si="9"/>
        <v>2053607.49</v>
      </c>
      <c r="F272" s="11">
        <v>704552.72</v>
      </c>
      <c r="G272" s="11">
        <v>0</v>
      </c>
      <c r="H272" s="11">
        <f t="shared" si="10"/>
        <v>704552.72</v>
      </c>
    </row>
    <row r="273" spans="1:8" x14ac:dyDescent="0.3">
      <c r="A273" s="13" t="s">
        <v>539</v>
      </c>
      <c r="B273" s="6" t="s">
        <v>540</v>
      </c>
      <c r="C273" s="11">
        <v>135410.35999999999</v>
      </c>
      <c r="D273" s="11">
        <v>0</v>
      </c>
      <c r="E273" s="8">
        <f t="shared" si="9"/>
        <v>135410.35999999999</v>
      </c>
      <c r="F273" s="11">
        <v>20186.580000000002</v>
      </c>
      <c r="G273" s="11">
        <v>0</v>
      </c>
      <c r="H273" s="11">
        <f t="shared" si="10"/>
        <v>20186.580000000002</v>
      </c>
    </row>
    <row r="274" spans="1:8" x14ac:dyDescent="0.3">
      <c r="A274" s="13" t="s">
        <v>541</v>
      </c>
      <c r="B274" s="6" t="s">
        <v>542</v>
      </c>
      <c r="C274" s="11">
        <v>227717.43</v>
      </c>
      <c r="D274" s="11">
        <v>0</v>
      </c>
      <c r="E274" s="8">
        <f t="shared" si="9"/>
        <v>227717.43</v>
      </c>
      <c r="F274" s="11">
        <v>94670.93</v>
      </c>
      <c r="G274" s="11">
        <v>0</v>
      </c>
      <c r="H274" s="11">
        <f t="shared" si="10"/>
        <v>94670.93</v>
      </c>
    </row>
    <row r="275" spans="1:8" x14ac:dyDescent="0.3">
      <c r="A275" s="13" t="s">
        <v>543</v>
      </c>
      <c r="B275" s="6" t="s">
        <v>544</v>
      </c>
      <c r="C275" s="11">
        <v>1075571.81</v>
      </c>
      <c r="D275" s="11">
        <v>0</v>
      </c>
      <c r="E275" s="8">
        <f t="shared" si="9"/>
        <v>1075571.81</v>
      </c>
      <c r="F275" s="11">
        <v>355366.14</v>
      </c>
      <c r="G275" s="11">
        <v>0</v>
      </c>
      <c r="H275" s="11">
        <f t="shared" si="10"/>
        <v>355366.14</v>
      </c>
    </row>
    <row r="276" spans="1:8" x14ac:dyDescent="0.3">
      <c r="A276" s="13" t="s">
        <v>545</v>
      </c>
      <c r="B276" s="6" t="s">
        <v>546</v>
      </c>
      <c r="C276" s="11">
        <v>770880.34</v>
      </c>
      <c r="D276" s="11">
        <v>0</v>
      </c>
      <c r="E276" s="8">
        <f t="shared" si="9"/>
        <v>770880.34</v>
      </c>
      <c r="F276" s="11">
        <v>108018.78</v>
      </c>
      <c r="G276" s="11">
        <v>0</v>
      </c>
      <c r="H276" s="11">
        <f t="shared" si="10"/>
        <v>108018.78</v>
      </c>
    </row>
    <row r="277" spans="1:8" x14ac:dyDescent="0.3">
      <c r="A277" s="13" t="s">
        <v>547</v>
      </c>
      <c r="B277" s="6" t="s">
        <v>548</v>
      </c>
      <c r="C277" s="11">
        <v>1612974.51</v>
      </c>
      <c r="D277" s="11">
        <v>0</v>
      </c>
      <c r="E277" s="8">
        <f t="shared" si="9"/>
        <v>1612974.51</v>
      </c>
      <c r="F277" s="11">
        <v>263167.03999999998</v>
      </c>
      <c r="G277" s="11">
        <v>0</v>
      </c>
      <c r="H277" s="11">
        <f t="shared" si="10"/>
        <v>263167.03999999998</v>
      </c>
    </row>
    <row r="278" spans="1:8" x14ac:dyDescent="0.3">
      <c r="A278" s="13" t="s">
        <v>549</v>
      </c>
      <c r="B278" s="6" t="s">
        <v>550</v>
      </c>
      <c r="C278" s="11">
        <v>2062403.32</v>
      </c>
      <c r="D278" s="11">
        <v>0</v>
      </c>
      <c r="E278" s="8">
        <f t="shared" si="9"/>
        <v>2062403.32</v>
      </c>
      <c r="F278" s="11">
        <v>515128.48</v>
      </c>
      <c r="G278" s="11">
        <v>0</v>
      </c>
      <c r="H278" s="11">
        <f t="shared" si="10"/>
        <v>515128.48</v>
      </c>
    </row>
    <row r="279" spans="1:8" x14ac:dyDescent="0.3">
      <c r="A279" s="13" t="s">
        <v>551</v>
      </c>
      <c r="B279" s="6" t="s">
        <v>552</v>
      </c>
      <c r="C279" s="11">
        <v>1725894.12</v>
      </c>
      <c r="D279" s="11">
        <v>0</v>
      </c>
      <c r="E279" s="8">
        <f t="shared" si="9"/>
        <v>1725894.12</v>
      </c>
      <c r="F279" s="11">
        <v>314581.02</v>
      </c>
      <c r="G279" s="11">
        <v>0</v>
      </c>
      <c r="H279" s="11">
        <f t="shared" si="10"/>
        <v>314581.02</v>
      </c>
    </row>
    <row r="280" spans="1:8" x14ac:dyDescent="0.3">
      <c r="A280" s="13" t="s">
        <v>553</v>
      </c>
      <c r="B280" s="6" t="s">
        <v>554</v>
      </c>
      <c r="C280" s="11">
        <v>607875.1</v>
      </c>
      <c r="D280" s="11">
        <v>0</v>
      </c>
      <c r="E280" s="8">
        <f t="shared" si="9"/>
        <v>607875.1</v>
      </c>
      <c r="F280" s="11">
        <v>109419.49</v>
      </c>
      <c r="G280" s="11">
        <v>0</v>
      </c>
      <c r="H280" s="11">
        <f t="shared" si="10"/>
        <v>109419.49</v>
      </c>
    </row>
    <row r="281" spans="1:8" x14ac:dyDescent="0.3">
      <c r="A281" s="13" t="s">
        <v>555</v>
      </c>
      <c r="B281" s="6" t="s">
        <v>556</v>
      </c>
      <c r="C281" s="11">
        <v>2356366.0499999998</v>
      </c>
      <c r="D281" s="11">
        <v>0</v>
      </c>
      <c r="E281" s="8">
        <f t="shared" si="9"/>
        <v>2356366.0499999998</v>
      </c>
      <c r="F281" s="11">
        <v>600324.06999999995</v>
      </c>
      <c r="G281" s="11">
        <v>0</v>
      </c>
      <c r="H281" s="11">
        <f t="shared" si="10"/>
        <v>600324.06999999995</v>
      </c>
    </row>
    <row r="282" spans="1:8" x14ac:dyDescent="0.3">
      <c r="A282" s="13" t="s">
        <v>557</v>
      </c>
      <c r="B282" s="6" t="s">
        <v>558</v>
      </c>
      <c r="C282" s="11">
        <v>466431.14</v>
      </c>
      <c r="D282" s="11">
        <v>0</v>
      </c>
      <c r="E282" s="8">
        <f t="shared" si="9"/>
        <v>466431.14</v>
      </c>
      <c r="F282" s="11">
        <v>56934.39</v>
      </c>
      <c r="G282" s="11">
        <v>0</v>
      </c>
      <c r="H282" s="11">
        <f t="shared" si="10"/>
        <v>56934.39</v>
      </c>
    </row>
    <row r="283" spans="1:8" x14ac:dyDescent="0.3">
      <c r="A283" s="13" t="s">
        <v>559</v>
      </c>
      <c r="B283" s="6" t="s">
        <v>560</v>
      </c>
      <c r="C283" s="11">
        <v>4749295.54</v>
      </c>
      <c r="D283" s="11">
        <v>0</v>
      </c>
      <c r="E283" s="8">
        <f t="shared" si="9"/>
        <v>4749295.54</v>
      </c>
      <c r="F283" s="11">
        <v>1017568.25</v>
      </c>
      <c r="G283" s="11">
        <v>0</v>
      </c>
      <c r="H283" s="11">
        <f t="shared" si="10"/>
        <v>1017568.25</v>
      </c>
    </row>
    <row r="284" spans="1:8" x14ac:dyDescent="0.3">
      <c r="A284" s="13" t="s">
        <v>561</v>
      </c>
      <c r="B284" s="6" t="s">
        <v>562</v>
      </c>
      <c r="C284" s="11">
        <v>9459769</v>
      </c>
      <c r="D284" s="11">
        <v>0</v>
      </c>
      <c r="E284" s="8">
        <f t="shared" si="9"/>
        <v>9459769</v>
      </c>
      <c r="F284" s="11">
        <v>3187172.07</v>
      </c>
      <c r="G284" s="11">
        <v>0</v>
      </c>
      <c r="H284" s="11">
        <f t="shared" si="10"/>
        <v>3187172.07</v>
      </c>
    </row>
    <row r="285" spans="1:8" x14ac:dyDescent="0.3">
      <c r="A285" s="13" t="s">
        <v>563</v>
      </c>
      <c r="B285" s="6" t="s">
        <v>564</v>
      </c>
      <c r="C285" s="11">
        <v>996903.47</v>
      </c>
      <c r="D285" s="11">
        <v>0</v>
      </c>
      <c r="E285" s="8">
        <f t="shared" si="9"/>
        <v>996903.47</v>
      </c>
      <c r="F285" s="11">
        <v>241579.77</v>
      </c>
      <c r="G285" s="11">
        <v>0</v>
      </c>
      <c r="H285" s="11">
        <f t="shared" si="10"/>
        <v>241579.77</v>
      </c>
    </row>
    <row r="286" spans="1:8" x14ac:dyDescent="0.3">
      <c r="A286" s="13" t="s">
        <v>565</v>
      </c>
      <c r="B286" s="6" t="s">
        <v>566</v>
      </c>
      <c r="C286" s="11">
        <v>434151.49</v>
      </c>
      <c r="D286" s="11">
        <v>0</v>
      </c>
      <c r="E286" s="8">
        <f t="shared" si="9"/>
        <v>434151.49</v>
      </c>
      <c r="F286" s="11">
        <v>165694.72</v>
      </c>
      <c r="G286" s="11">
        <v>0</v>
      </c>
      <c r="H286" s="11">
        <f t="shared" si="10"/>
        <v>165694.72</v>
      </c>
    </row>
    <row r="287" spans="1:8" x14ac:dyDescent="0.3">
      <c r="A287" s="13" t="s">
        <v>567</v>
      </c>
      <c r="B287" s="6" t="s">
        <v>568</v>
      </c>
      <c r="C287" s="11">
        <v>287650.21999999997</v>
      </c>
      <c r="D287" s="11">
        <v>0</v>
      </c>
      <c r="E287" s="8">
        <f t="shared" si="9"/>
        <v>287650.21999999997</v>
      </c>
      <c r="F287" s="11">
        <v>25130.23</v>
      </c>
      <c r="G287" s="11">
        <v>0</v>
      </c>
      <c r="H287" s="11">
        <f t="shared" si="10"/>
        <v>25130.23</v>
      </c>
    </row>
    <row r="288" spans="1:8" x14ac:dyDescent="0.3">
      <c r="A288" s="13" t="s">
        <v>569</v>
      </c>
      <c r="B288" s="6" t="s">
        <v>570</v>
      </c>
      <c r="C288" s="11">
        <v>407645.49</v>
      </c>
      <c r="D288" s="11">
        <v>0</v>
      </c>
      <c r="E288" s="8">
        <f t="shared" si="9"/>
        <v>407645.49</v>
      </c>
      <c r="F288" s="11">
        <v>53803.41</v>
      </c>
      <c r="G288" s="11">
        <v>0</v>
      </c>
      <c r="H288" s="11">
        <f t="shared" si="10"/>
        <v>53803.41</v>
      </c>
    </row>
    <row r="289" spans="1:8" x14ac:dyDescent="0.3">
      <c r="A289" s="13" t="s">
        <v>571</v>
      </c>
      <c r="B289" s="6" t="s">
        <v>572</v>
      </c>
      <c r="C289" s="11">
        <v>306834.94</v>
      </c>
      <c r="D289" s="11">
        <v>0</v>
      </c>
      <c r="E289" s="8">
        <f t="shared" si="9"/>
        <v>306834.94</v>
      </c>
      <c r="F289" s="11">
        <v>86019.54</v>
      </c>
      <c r="G289" s="11">
        <v>0</v>
      </c>
      <c r="H289" s="11">
        <f t="shared" si="10"/>
        <v>86019.54</v>
      </c>
    </row>
    <row r="290" spans="1:8" x14ac:dyDescent="0.3">
      <c r="A290" s="13" t="s">
        <v>573</v>
      </c>
      <c r="B290" s="6" t="s">
        <v>574</v>
      </c>
      <c r="C290" s="11">
        <v>1393070.21</v>
      </c>
      <c r="D290" s="11">
        <v>0</v>
      </c>
      <c r="E290" s="8">
        <f t="shared" si="9"/>
        <v>1393070.21</v>
      </c>
      <c r="F290" s="11">
        <v>258800.15</v>
      </c>
      <c r="G290" s="11">
        <v>0</v>
      </c>
      <c r="H290" s="11">
        <f t="shared" si="10"/>
        <v>258800.15</v>
      </c>
    </row>
    <row r="291" spans="1:8" x14ac:dyDescent="0.3">
      <c r="A291" s="13" t="s">
        <v>575</v>
      </c>
      <c r="B291" s="6" t="s">
        <v>576</v>
      </c>
      <c r="C291" s="11">
        <v>749554.52</v>
      </c>
      <c r="D291" s="11">
        <v>0</v>
      </c>
      <c r="E291" s="8">
        <f t="shared" si="9"/>
        <v>749554.52</v>
      </c>
      <c r="F291" s="11">
        <v>302221.89</v>
      </c>
      <c r="G291" s="11">
        <v>0</v>
      </c>
      <c r="H291" s="11">
        <f t="shared" si="10"/>
        <v>302221.89</v>
      </c>
    </row>
    <row r="292" spans="1:8" x14ac:dyDescent="0.3">
      <c r="A292" s="13" t="s">
        <v>577</v>
      </c>
      <c r="B292" s="6" t="s">
        <v>578</v>
      </c>
      <c r="C292" s="11">
        <v>830956.54</v>
      </c>
      <c r="D292" s="11">
        <v>0</v>
      </c>
      <c r="E292" s="8">
        <f t="shared" si="9"/>
        <v>830956.54</v>
      </c>
      <c r="F292" s="11">
        <v>255421.99</v>
      </c>
      <c r="G292" s="11">
        <v>0</v>
      </c>
      <c r="H292" s="11">
        <f t="shared" si="10"/>
        <v>255421.99</v>
      </c>
    </row>
    <row r="293" spans="1:8" x14ac:dyDescent="0.3">
      <c r="A293" s="13" t="s">
        <v>579</v>
      </c>
      <c r="B293" s="6" t="s">
        <v>580</v>
      </c>
      <c r="C293" s="11">
        <v>250984.95</v>
      </c>
      <c r="D293" s="11">
        <v>0</v>
      </c>
      <c r="E293" s="8">
        <f t="shared" si="9"/>
        <v>250984.95</v>
      </c>
      <c r="F293" s="11">
        <v>25295.02</v>
      </c>
      <c r="G293" s="11">
        <v>0</v>
      </c>
      <c r="H293" s="11">
        <f t="shared" si="10"/>
        <v>25295.02</v>
      </c>
    </row>
    <row r="294" spans="1:8" x14ac:dyDescent="0.3">
      <c r="A294" s="13" t="s">
        <v>581</v>
      </c>
      <c r="B294" s="6" t="s">
        <v>582</v>
      </c>
      <c r="C294" s="11">
        <v>253127.54</v>
      </c>
      <c r="D294" s="11">
        <v>0</v>
      </c>
      <c r="E294" s="8">
        <f t="shared" si="9"/>
        <v>253127.54</v>
      </c>
      <c r="F294" s="11">
        <v>48200.6</v>
      </c>
      <c r="G294" s="11">
        <v>0</v>
      </c>
      <c r="H294" s="11">
        <f t="shared" si="10"/>
        <v>48200.6</v>
      </c>
    </row>
    <row r="295" spans="1:8" x14ac:dyDescent="0.3">
      <c r="A295" s="13" t="s">
        <v>583</v>
      </c>
      <c r="B295" s="6" t="s">
        <v>584</v>
      </c>
      <c r="C295" s="11">
        <v>289585.21000000002</v>
      </c>
      <c r="D295" s="11">
        <v>0</v>
      </c>
      <c r="E295" s="8">
        <f t="shared" si="9"/>
        <v>289585.21000000002</v>
      </c>
      <c r="F295" s="11">
        <v>100026.55</v>
      </c>
      <c r="G295" s="11">
        <v>0</v>
      </c>
      <c r="H295" s="11">
        <f t="shared" si="10"/>
        <v>100026.55</v>
      </c>
    </row>
    <row r="296" spans="1:8" x14ac:dyDescent="0.3">
      <c r="A296" s="13" t="s">
        <v>585</v>
      </c>
      <c r="B296" s="6" t="s">
        <v>586</v>
      </c>
      <c r="C296" s="11">
        <v>323346.81</v>
      </c>
      <c r="D296" s="11">
        <v>0</v>
      </c>
      <c r="E296" s="8">
        <f t="shared" si="9"/>
        <v>323346.81</v>
      </c>
      <c r="F296" s="11">
        <v>85937.14</v>
      </c>
      <c r="G296" s="11">
        <v>0</v>
      </c>
      <c r="H296" s="11">
        <f t="shared" si="10"/>
        <v>85937.14</v>
      </c>
    </row>
    <row r="297" spans="1:8" x14ac:dyDescent="0.3">
      <c r="A297" s="13" t="s">
        <v>587</v>
      </c>
      <c r="B297" s="6" t="s">
        <v>588</v>
      </c>
      <c r="C297" s="11">
        <v>1274385.44</v>
      </c>
      <c r="D297" s="11">
        <v>314773.69</v>
      </c>
      <c r="E297" s="8">
        <f t="shared" si="9"/>
        <v>959611.75</v>
      </c>
      <c r="F297" s="11">
        <v>354954.17</v>
      </c>
      <c r="G297" s="11">
        <v>0</v>
      </c>
      <c r="H297" s="11">
        <f t="shared" si="10"/>
        <v>354954.17</v>
      </c>
    </row>
    <row r="298" spans="1:8" x14ac:dyDescent="0.3">
      <c r="A298" s="13" t="s">
        <v>589</v>
      </c>
      <c r="B298" s="6" t="s">
        <v>590</v>
      </c>
      <c r="C298" s="11">
        <v>740415.28</v>
      </c>
      <c r="D298" s="11">
        <v>0</v>
      </c>
      <c r="E298" s="8">
        <f t="shared" si="9"/>
        <v>740415.28</v>
      </c>
      <c r="F298" s="11">
        <v>124415.23</v>
      </c>
      <c r="G298" s="11">
        <v>0</v>
      </c>
      <c r="H298" s="11">
        <f t="shared" si="10"/>
        <v>124415.23</v>
      </c>
    </row>
    <row r="299" spans="1:8" x14ac:dyDescent="0.3">
      <c r="A299" s="13" t="s">
        <v>591</v>
      </c>
      <c r="B299" s="6" t="s">
        <v>592</v>
      </c>
      <c r="C299" s="11">
        <v>923336.2</v>
      </c>
      <c r="D299" s="11">
        <v>0</v>
      </c>
      <c r="E299" s="8">
        <f t="shared" si="9"/>
        <v>923336.2</v>
      </c>
      <c r="F299" s="11">
        <v>1410258.96</v>
      </c>
      <c r="G299" s="11">
        <v>0</v>
      </c>
      <c r="H299" s="11">
        <f t="shared" si="10"/>
        <v>1410258.96</v>
      </c>
    </row>
    <row r="300" spans="1:8" x14ac:dyDescent="0.3">
      <c r="A300" s="13" t="s">
        <v>593</v>
      </c>
      <c r="B300" s="6" t="s">
        <v>594</v>
      </c>
      <c r="C300" s="11">
        <v>862662.77</v>
      </c>
      <c r="D300" s="11">
        <v>0</v>
      </c>
      <c r="E300" s="8">
        <f t="shared" si="9"/>
        <v>862662.77</v>
      </c>
      <c r="F300" s="11">
        <v>579643.13</v>
      </c>
      <c r="G300" s="11">
        <v>0</v>
      </c>
      <c r="H300" s="11">
        <f t="shared" si="10"/>
        <v>579643.13</v>
      </c>
    </row>
    <row r="301" spans="1:8" x14ac:dyDescent="0.3">
      <c r="A301" s="13" t="s">
        <v>595</v>
      </c>
      <c r="B301" s="6" t="s">
        <v>596</v>
      </c>
      <c r="C301" s="11">
        <v>1287449.1599999999</v>
      </c>
      <c r="D301" s="11">
        <v>0</v>
      </c>
      <c r="E301" s="8">
        <f t="shared" si="9"/>
        <v>1287449.1599999999</v>
      </c>
      <c r="F301" s="11">
        <v>825589.79</v>
      </c>
      <c r="G301" s="11">
        <v>0</v>
      </c>
      <c r="H301" s="11">
        <f t="shared" si="10"/>
        <v>825589.79</v>
      </c>
    </row>
    <row r="302" spans="1:8" x14ac:dyDescent="0.3">
      <c r="A302" s="13" t="s">
        <v>597</v>
      </c>
      <c r="B302" s="6" t="s">
        <v>598</v>
      </c>
      <c r="C302" s="11">
        <v>348886.11</v>
      </c>
      <c r="D302" s="11">
        <v>0</v>
      </c>
      <c r="E302" s="8">
        <f t="shared" si="9"/>
        <v>348886.11</v>
      </c>
      <c r="F302" s="11">
        <v>78686.45</v>
      </c>
      <c r="G302" s="11">
        <v>0</v>
      </c>
      <c r="H302" s="11">
        <f t="shared" si="10"/>
        <v>78686.45</v>
      </c>
    </row>
    <row r="303" spans="1:8" x14ac:dyDescent="0.3">
      <c r="A303" s="13" t="s">
        <v>599</v>
      </c>
      <c r="B303" s="6" t="s">
        <v>600</v>
      </c>
      <c r="C303" s="11">
        <v>1061911.6499999999</v>
      </c>
      <c r="D303" s="11">
        <v>0</v>
      </c>
      <c r="E303" s="8">
        <f t="shared" si="9"/>
        <v>1061911.6499999999</v>
      </c>
      <c r="F303" s="11">
        <v>226666.42</v>
      </c>
      <c r="G303" s="11">
        <v>0</v>
      </c>
      <c r="H303" s="11">
        <f t="shared" si="10"/>
        <v>226666.42</v>
      </c>
    </row>
    <row r="304" spans="1:8" x14ac:dyDescent="0.3">
      <c r="A304" s="13" t="s">
        <v>601</v>
      </c>
      <c r="B304" s="6" t="s">
        <v>602</v>
      </c>
      <c r="C304" s="11">
        <v>2429865.9700000002</v>
      </c>
      <c r="D304" s="11">
        <v>0</v>
      </c>
      <c r="E304" s="8">
        <f t="shared" si="9"/>
        <v>2429865.9700000002</v>
      </c>
      <c r="F304" s="11">
        <v>1119489.8600000001</v>
      </c>
      <c r="G304" s="11">
        <v>0</v>
      </c>
      <c r="H304" s="11">
        <f t="shared" si="10"/>
        <v>1119489.8600000001</v>
      </c>
    </row>
    <row r="305" spans="1:8" x14ac:dyDescent="0.3">
      <c r="A305" s="13" t="s">
        <v>603</v>
      </c>
      <c r="B305" s="6" t="s">
        <v>604</v>
      </c>
      <c r="C305" s="11">
        <v>324659.78000000003</v>
      </c>
      <c r="D305" s="11">
        <v>0</v>
      </c>
      <c r="E305" s="8">
        <f t="shared" si="9"/>
        <v>324659.78000000003</v>
      </c>
      <c r="F305" s="11">
        <v>92693.46</v>
      </c>
      <c r="G305" s="11">
        <v>0</v>
      </c>
      <c r="H305" s="11">
        <f t="shared" si="10"/>
        <v>92693.46</v>
      </c>
    </row>
    <row r="306" spans="1:8" x14ac:dyDescent="0.3">
      <c r="A306" s="13" t="s">
        <v>605</v>
      </c>
      <c r="B306" s="6" t="s">
        <v>606</v>
      </c>
      <c r="C306" s="11">
        <v>2037448.01</v>
      </c>
      <c r="D306" s="11">
        <v>0</v>
      </c>
      <c r="E306" s="8">
        <f t="shared" si="9"/>
        <v>2037448.01</v>
      </c>
      <c r="F306" s="11">
        <v>546438.27</v>
      </c>
      <c r="G306" s="11">
        <v>0</v>
      </c>
      <c r="H306" s="11">
        <f t="shared" si="10"/>
        <v>546438.27</v>
      </c>
    </row>
    <row r="307" spans="1:8" x14ac:dyDescent="0.3">
      <c r="A307" s="13" t="s">
        <v>607</v>
      </c>
      <c r="B307" s="6" t="s">
        <v>608</v>
      </c>
      <c r="C307" s="11">
        <v>310381.76</v>
      </c>
      <c r="D307" s="11">
        <v>0</v>
      </c>
      <c r="E307" s="8">
        <f t="shared" si="9"/>
        <v>310381.76</v>
      </c>
      <c r="F307" s="11">
        <v>131336.34</v>
      </c>
      <c r="G307" s="11">
        <v>0</v>
      </c>
      <c r="H307" s="11">
        <f t="shared" si="10"/>
        <v>131336.34</v>
      </c>
    </row>
    <row r="308" spans="1:8" x14ac:dyDescent="0.3">
      <c r="A308" s="13" t="s">
        <v>609</v>
      </c>
      <c r="B308" s="6" t="s">
        <v>610</v>
      </c>
      <c r="C308" s="11">
        <v>1393512.67</v>
      </c>
      <c r="D308" s="11">
        <v>0</v>
      </c>
      <c r="E308" s="8">
        <f t="shared" si="9"/>
        <v>1393512.67</v>
      </c>
      <c r="F308" s="11">
        <v>375635.11</v>
      </c>
      <c r="G308" s="11">
        <v>0</v>
      </c>
      <c r="H308" s="11">
        <f t="shared" si="10"/>
        <v>375635.11</v>
      </c>
    </row>
    <row r="309" spans="1:8" x14ac:dyDescent="0.3">
      <c r="A309" s="13" t="s">
        <v>611</v>
      </c>
      <c r="B309" s="6" t="s">
        <v>612</v>
      </c>
      <c r="C309" s="11">
        <v>280145.34000000003</v>
      </c>
      <c r="D309" s="11">
        <v>0</v>
      </c>
      <c r="E309" s="8">
        <f t="shared" si="9"/>
        <v>280145.34000000003</v>
      </c>
      <c r="F309" s="11">
        <v>89068.12</v>
      </c>
      <c r="G309" s="11">
        <v>0</v>
      </c>
      <c r="H309" s="11">
        <f t="shared" si="10"/>
        <v>89068.12</v>
      </c>
    </row>
    <row r="310" spans="1:8" x14ac:dyDescent="0.3">
      <c r="A310" s="13" t="s">
        <v>613</v>
      </c>
      <c r="B310" s="6" t="s">
        <v>614</v>
      </c>
      <c r="C310" s="11">
        <v>408131.91</v>
      </c>
      <c r="D310" s="11">
        <v>0</v>
      </c>
      <c r="E310" s="8">
        <f t="shared" si="9"/>
        <v>408131.91</v>
      </c>
      <c r="F310" s="11">
        <v>58994.239999999998</v>
      </c>
      <c r="G310" s="11">
        <v>0</v>
      </c>
      <c r="H310" s="11">
        <f t="shared" si="10"/>
        <v>58994.239999999998</v>
      </c>
    </row>
    <row r="311" spans="1:8" x14ac:dyDescent="0.3">
      <c r="A311" s="13" t="s">
        <v>615</v>
      </c>
      <c r="B311" s="6" t="s">
        <v>616</v>
      </c>
      <c r="C311" s="11">
        <v>418707.76</v>
      </c>
      <c r="D311" s="11">
        <v>0</v>
      </c>
      <c r="E311" s="8">
        <f t="shared" si="9"/>
        <v>418707.76</v>
      </c>
      <c r="F311" s="11">
        <v>357014.03</v>
      </c>
      <c r="G311" s="11">
        <v>0</v>
      </c>
      <c r="H311" s="11">
        <f t="shared" si="10"/>
        <v>357014.03</v>
      </c>
    </row>
    <row r="312" spans="1:8" x14ac:dyDescent="0.3">
      <c r="A312" s="13" t="s">
        <v>617</v>
      </c>
      <c r="B312" s="6" t="s">
        <v>618</v>
      </c>
      <c r="C312" s="11">
        <v>1395171.81</v>
      </c>
      <c r="D312" s="11">
        <v>0</v>
      </c>
      <c r="E312" s="8">
        <f t="shared" si="9"/>
        <v>1395171.81</v>
      </c>
      <c r="F312" s="11">
        <v>383462.56</v>
      </c>
      <c r="G312" s="11">
        <v>0</v>
      </c>
      <c r="H312" s="11">
        <f t="shared" si="10"/>
        <v>383462.56</v>
      </c>
    </row>
    <row r="313" spans="1:8" x14ac:dyDescent="0.3">
      <c r="A313" s="13" t="s">
        <v>619</v>
      </c>
      <c r="B313" s="6" t="s">
        <v>620</v>
      </c>
      <c r="C313" s="11">
        <v>1598431.01</v>
      </c>
      <c r="D313" s="11">
        <v>0</v>
      </c>
      <c r="E313" s="8">
        <f t="shared" si="9"/>
        <v>1598431.01</v>
      </c>
      <c r="F313" s="11">
        <v>802107.44</v>
      </c>
      <c r="G313" s="11">
        <v>0</v>
      </c>
      <c r="H313" s="11">
        <f t="shared" si="10"/>
        <v>802107.44</v>
      </c>
    </row>
    <row r="314" spans="1:8" x14ac:dyDescent="0.3">
      <c r="A314" s="13" t="s">
        <v>621</v>
      </c>
      <c r="B314" s="6" t="s">
        <v>622</v>
      </c>
      <c r="C314" s="11">
        <v>624491.06999999995</v>
      </c>
      <c r="D314" s="11">
        <v>0</v>
      </c>
      <c r="E314" s="8">
        <f t="shared" si="9"/>
        <v>624491.06999999995</v>
      </c>
      <c r="F314" s="11">
        <v>272477.59000000003</v>
      </c>
      <c r="G314" s="11">
        <v>0</v>
      </c>
      <c r="H314" s="11">
        <f t="shared" si="10"/>
        <v>272477.59000000003</v>
      </c>
    </row>
    <row r="315" spans="1:8" x14ac:dyDescent="0.3">
      <c r="A315" s="13" t="s">
        <v>623</v>
      </c>
      <c r="B315" s="6" t="s">
        <v>624</v>
      </c>
      <c r="C315" s="11">
        <v>3311755.43</v>
      </c>
      <c r="D315" s="11">
        <v>0</v>
      </c>
      <c r="E315" s="8">
        <f t="shared" si="9"/>
        <v>3311755.43</v>
      </c>
      <c r="F315" s="11">
        <v>854262.97</v>
      </c>
      <c r="G315" s="11">
        <v>15358</v>
      </c>
      <c r="H315" s="11">
        <f t="shared" si="10"/>
        <v>838904.97</v>
      </c>
    </row>
    <row r="316" spans="1:8" x14ac:dyDescent="0.3">
      <c r="A316" s="13" t="s">
        <v>625</v>
      </c>
      <c r="B316" s="6" t="s">
        <v>626</v>
      </c>
      <c r="C316" s="11">
        <v>1842430.58</v>
      </c>
      <c r="D316" s="11">
        <v>0</v>
      </c>
      <c r="E316" s="8">
        <f t="shared" si="9"/>
        <v>1842430.58</v>
      </c>
      <c r="F316" s="11">
        <v>1199000.26</v>
      </c>
      <c r="G316" s="11">
        <v>0</v>
      </c>
      <c r="H316" s="11">
        <f t="shared" si="10"/>
        <v>1199000.26</v>
      </c>
    </row>
    <row r="317" spans="1:8" x14ac:dyDescent="0.3">
      <c r="A317" s="13" t="s">
        <v>627</v>
      </c>
      <c r="B317" s="6" t="s">
        <v>628</v>
      </c>
      <c r="C317" s="11">
        <v>275922.39</v>
      </c>
      <c r="D317" s="11">
        <v>0</v>
      </c>
      <c r="E317" s="8">
        <f t="shared" si="9"/>
        <v>275922.39</v>
      </c>
      <c r="F317" s="11">
        <v>39796.39</v>
      </c>
      <c r="G317" s="11">
        <v>0</v>
      </c>
      <c r="H317" s="11">
        <f t="shared" si="10"/>
        <v>39796.39</v>
      </c>
    </row>
    <row r="318" spans="1:8" x14ac:dyDescent="0.3">
      <c r="A318" s="13" t="s">
        <v>629</v>
      </c>
      <c r="B318" s="6" t="s">
        <v>630</v>
      </c>
      <c r="C318" s="11">
        <v>3617410.34</v>
      </c>
      <c r="D318" s="11">
        <v>0</v>
      </c>
      <c r="E318" s="8">
        <f t="shared" si="9"/>
        <v>3617410.34</v>
      </c>
      <c r="F318" s="11">
        <v>929324.07</v>
      </c>
      <c r="G318" s="11">
        <v>0</v>
      </c>
      <c r="H318" s="11">
        <f t="shared" si="10"/>
        <v>929324.07</v>
      </c>
    </row>
    <row r="319" spans="1:8" x14ac:dyDescent="0.3">
      <c r="A319" s="13" t="s">
        <v>631</v>
      </c>
      <c r="B319" s="6" t="s">
        <v>632</v>
      </c>
      <c r="C319" s="11">
        <v>448046.41</v>
      </c>
      <c r="D319" s="11">
        <v>0</v>
      </c>
      <c r="E319" s="8">
        <f t="shared" si="9"/>
        <v>448046.41</v>
      </c>
      <c r="F319" s="11">
        <v>60147.76</v>
      </c>
      <c r="G319" s="11">
        <v>0</v>
      </c>
      <c r="H319" s="11">
        <f t="shared" si="10"/>
        <v>60147.76</v>
      </c>
    </row>
    <row r="320" spans="1:8" x14ac:dyDescent="0.3">
      <c r="A320" s="13" t="s">
        <v>633</v>
      </c>
      <c r="B320" s="6" t="s">
        <v>634</v>
      </c>
      <c r="C320" s="11">
        <v>333894.81</v>
      </c>
      <c r="D320" s="11">
        <v>0</v>
      </c>
      <c r="E320" s="8">
        <f t="shared" si="9"/>
        <v>333894.81</v>
      </c>
      <c r="F320" s="11">
        <v>144601.79999999999</v>
      </c>
      <c r="G320" s="11">
        <v>0</v>
      </c>
      <c r="H320" s="11">
        <f t="shared" si="10"/>
        <v>144601.79999999999</v>
      </c>
    </row>
    <row r="321" spans="1:8" x14ac:dyDescent="0.3">
      <c r="A321" s="13" t="s">
        <v>635</v>
      </c>
      <c r="B321" s="6" t="s">
        <v>636</v>
      </c>
      <c r="C321" s="11">
        <v>653111.91</v>
      </c>
      <c r="D321" s="11">
        <v>0</v>
      </c>
      <c r="E321" s="8">
        <f t="shared" si="9"/>
        <v>653111.91</v>
      </c>
      <c r="F321" s="11">
        <v>156466.57</v>
      </c>
      <c r="G321" s="11">
        <v>0</v>
      </c>
      <c r="H321" s="11">
        <f t="shared" si="10"/>
        <v>156466.57</v>
      </c>
    </row>
    <row r="322" spans="1:8" x14ac:dyDescent="0.3">
      <c r="A322" s="13" t="s">
        <v>637</v>
      </c>
      <c r="B322" s="6" t="s">
        <v>638</v>
      </c>
      <c r="C322" s="11">
        <v>262610.57</v>
      </c>
      <c r="D322" s="11">
        <v>0</v>
      </c>
      <c r="E322" s="8">
        <f t="shared" si="9"/>
        <v>262610.57</v>
      </c>
      <c r="F322" s="11">
        <v>60806.91</v>
      </c>
      <c r="G322" s="11">
        <v>0</v>
      </c>
      <c r="H322" s="11">
        <f t="shared" si="10"/>
        <v>60806.91</v>
      </c>
    </row>
    <row r="323" spans="1:8" x14ac:dyDescent="0.3">
      <c r="A323" s="13" t="s">
        <v>639</v>
      </c>
      <c r="B323" s="6" t="s">
        <v>640</v>
      </c>
      <c r="C323" s="11">
        <v>485786.23</v>
      </c>
      <c r="D323" s="11">
        <v>0</v>
      </c>
      <c r="E323" s="8">
        <f t="shared" si="9"/>
        <v>485786.23</v>
      </c>
      <c r="F323" s="11">
        <v>103569.5</v>
      </c>
      <c r="G323" s="11">
        <v>0</v>
      </c>
      <c r="H323" s="11">
        <f t="shared" si="10"/>
        <v>103569.5</v>
      </c>
    </row>
    <row r="324" spans="1:8" x14ac:dyDescent="0.3">
      <c r="A324" s="13" t="s">
        <v>641</v>
      </c>
      <c r="B324" s="6" t="s">
        <v>642</v>
      </c>
      <c r="C324" s="11">
        <v>4892425.1100000003</v>
      </c>
      <c r="D324" s="11">
        <v>0</v>
      </c>
      <c r="E324" s="8">
        <f t="shared" si="9"/>
        <v>4892425.1100000003</v>
      </c>
      <c r="F324" s="11">
        <v>4101582.79</v>
      </c>
      <c r="G324" s="11">
        <v>965867</v>
      </c>
      <c r="H324" s="11">
        <f t="shared" si="10"/>
        <v>3135715.79</v>
      </c>
    </row>
    <row r="325" spans="1:8" x14ac:dyDescent="0.3">
      <c r="A325" s="13" t="s">
        <v>643</v>
      </c>
      <c r="B325" s="6" t="s">
        <v>644</v>
      </c>
      <c r="C325" s="11">
        <v>449762.83</v>
      </c>
      <c r="D325" s="11">
        <v>0</v>
      </c>
      <c r="E325" s="8">
        <f t="shared" si="9"/>
        <v>449762.83</v>
      </c>
      <c r="F325" s="11">
        <v>80087.149999999994</v>
      </c>
      <c r="G325" s="11">
        <v>0</v>
      </c>
      <c r="H325" s="11">
        <f t="shared" si="10"/>
        <v>80087.149999999994</v>
      </c>
    </row>
    <row r="326" spans="1:8" x14ac:dyDescent="0.3">
      <c r="A326" s="13" t="s">
        <v>645</v>
      </c>
      <c r="B326" s="6" t="s">
        <v>646</v>
      </c>
      <c r="C326" s="11">
        <v>318786.48</v>
      </c>
      <c r="D326" s="11">
        <v>0</v>
      </c>
      <c r="E326" s="8">
        <f t="shared" si="9"/>
        <v>318786.48</v>
      </c>
      <c r="F326" s="11">
        <v>58170.3</v>
      </c>
      <c r="G326" s="11">
        <v>0</v>
      </c>
      <c r="H326" s="11">
        <f t="shared" si="10"/>
        <v>58170.3</v>
      </c>
    </row>
    <row r="327" spans="1:8" x14ac:dyDescent="0.3">
      <c r="A327" s="13" t="s">
        <v>647</v>
      </c>
      <c r="B327" s="6" t="s">
        <v>648</v>
      </c>
      <c r="C327" s="11">
        <v>323723.7</v>
      </c>
      <c r="D327" s="11">
        <v>0</v>
      </c>
      <c r="E327" s="8">
        <f t="shared" si="9"/>
        <v>323723.7</v>
      </c>
      <c r="F327" s="11">
        <v>61878.04</v>
      </c>
      <c r="G327" s="11">
        <v>0</v>
      </c>
      <c r="H327" s="11">
        <f t="shared" si="10"/>
        <v>61878.04</v>
      </c>
    </row>
    <row r="328" spans="1:8" x14ac:dyDescent="0.3">
      <c r="A328" s="13" t="s">
        <v>649</v>
      </c>
      <c r="B328" s="6" t="s">
        <v>650</v>
      </c>
      <c r="C328" s="11">
        <v>434164.14</v>
      </c>
      <c r="D328" s="11">
        <v>0</v>
      </c>
      <c r="E328" s="8">
        <f t="shared" ref="E328:E391" si="11">C328-D328</f>
        <v>434164.14</v>
      </c>
      <c r="F328" s="11">
        <v>64761.83</v>
      </c>
      <c r="G328" s="11">
        <v>0</v>
      </c>
      <c r="H328" s="11">
        <f t="shared" ref="H328:H391" si="12">F328-G328</f>
        <v>64761.83</v>
      </c>
    </row>
    <row r="329" spans="1:8" x14ac:dyDescent="0.3">
      <c r="A329" s="13" t="s">
        <v>651</v>
      </c>
      <c r="B329" s="6" t="s">
        <v>652</v>
      </c>
      <c r="C329" s="11">
        <v>790610.44</v>
      </c>
      <c r="D329" s="11">
        <v>0</v>
      </c>
      <c r="E329" s="8">
        <f t="shared" si="11"/>
        <v>790610.44</v>
      </c>
      <c r="F329" s="11">
        <v>198075.63</v>
      </c>
      <c r="G329" s="11">
        <v>0</v>
      </c>
      <c r="H329" s="11">
        <f t="shared" si="12"/>
        <v>198075.63</v>
      </c>
    </row>
    <row r="330" spans="1:8" x14ac:dyDescent="0.3">
      <c r="A330" s="13" t="s">
        <v>653</v>
      </c>
      <c r="B330" s="6" t="s">
        <v>654</v>
      </c>
      <c r="C330" s="11">
        <v>7811332.7699999996</v>
      </c>
      <c r="D330" s="11">
        <v>0</v>
      </c>
      <c r="E330" s="8">
        <f t="shared" si="11"/>
        <v>7811332.7699999996</v>
      </c>
      <c r="F330" s="11">
        <v>3971729.55</v>
      </c>
      <c r="G330" s="11">
        <v>0</v>
      </c>
      <c r="H330" s="11">
        <f t="shared" si="12"/>
        <v>3971729.55</v>
      </c>
    </row>
    <row r="331" spans="1:8" x14ac:dyDescent="0.3">
      <c r="A331" s="13" t="s">
        <v>655</v>
      </c>
      <c r="B331" s="6" t="s">
        <v>656</v>
      </c>
      <c r="C331" s="11">
        <v>5131883.8</v>
      </c>
      <c r="D331" s="11">
        <v>0</v>
      </c>
      <c r="E331" s="8">
        <f t="shared" si="11"/>
        <v>5131883.8</v>
      </c>
      <c r="F331" s="11">
        <v>982962.69</v>
      </c>
      <c r="G331" s="11">
        <v>0</v>
      </c>
      <c r="H331" s="11">
        <f t="shared" si="12"/>
        <v>982962.69</v>
      </c>
    </row>
    <row r="332" spans="1:8" x14ac:dyDescent="0.3">
      <c r="A332" s="13" t="s">
        <v>657</v>
      </c>
      <c r="B332" s="6" t="s">
        <v>658</v>
      </c>
      <c r="C332" s="11">
        <v>2004771.43</v>
      </c>
      <c r="D332" s="11">
        <v>0</v>
      </c>
      <c r="E332" s="8">
        <f t="shared" si="11"/>
        <v>2004771.43</v>
      </c>
      <c r="F332" s="11">
        <v>416255.45</v>
      </c>
      <c r="G332" s="11">
        <v>0</v>
      </c>
      <c r="H332" s="11">
        <f t="shared" si="12"/>
        <v>416255.45</v>
      </c>
    </row>
    <row r="333" spans="1:8" x14ac:dyDescent="0.3">
      <c r="A333" s="13" t="s">
        <v>659</v>
      </c>
      <c r="B333" s="6" t="s">
        <v>660</v>
      </c>
      <c r="C333" s="11">
        <v>2444660.4300000002</v>
      </c>
      <c r="D333" s="11">
        <v>0</v>
      </c>
      <c r="E333" s="8">
        <f t="shared" si="11"/>
        <v>2444660.4300000002</v>
      </c>
      <c r="F333" s="11">
        <v>1275379.67</v>
      </c>
      <c r="G333" s="11">
        <v>0</v>
      </c>
      <c r="H333" s="11">
        <f t="shared" si="12"/>
        <v>1275379.67</v>
      </c>
    </row>
    <row r="334" spans="1:8" x14ac:dyDescent="0.3">
      <c r="A334" s="13" t="s">
        <v>661</v>
      </c>
      <c r="B334" s="6" t="s">
        <v>662</v>
      </c>
      <c r="C334" s="11">
        <v>601468.07999999996</v>
      </c>
      <c r="D334" s="11">
        <v>0</v>
      </c>
      <c r="E334" s="8">
        <f t="shared" si="11"/>
        <v>601468.07999999996</v>
      </c>
      <c r="F334" s="11">
        <v>118730.03</v>
      </c>
      <c r="G334" s="11">
        <v>0</v>
      </c>
      <c r="H334" s="11">
        <f t="shared" si="12"/>
        <v>118730.03</v>
      </c>
    </row>
    <row r="335" spans="1:8" x14ac:dyDescent="0.3">
      <c r="A335" s="13" t="s">
        <v>663</v>
      </c>
      <c r="B335" s="6" t="s">
        <v>664</v>
      </c>
      <c r="C335" s="11">
        <v>540438.9</v>
      </c>
      <c r="D335" s="11">
        <v>0</v>
      </c>
      <c r="E335" s="8">
        <f t="shared" si="11"/>
        <v>540438.9</v>
      </c>
      <c r="F335" s="11">
        <v>95000.5</v>
      </c>
      <c r="G335" s="11">
        <v>0</v>
      </c>
      <c r="H335" s="11">
        <f t="shared" si="12"/>
        <v>95000.5</v>
      </c>
    </row>
    <row r="336" spans="1:8" x14ac:dyDescent="0.3">
      <c r="A336" s="13" t="s">
        <v>665</v>
      </c>
      <c r="B336" s="6" t="s">
        <v>666</v>
      </c>
      <c r="C336" s="11">
        <v>1527397.13</v>
      </c>
      <c r="D336" s="11">
        <v>0</v>
      </c>
      <c r="E336" s="8">
        <f t="shared" si="11"/>
        <v>1527397.13</v>
      </c>
      <c r="F336" s="11">
        <v>353965.44</v>
      </c>
      <c r="G336" s="11">
        <v>0</v>
      </c>
      <c r="H336" s="11">
        <f t="shared" si="12"/>
        <v>353965.44</v>
      </c>
    </row>
    <row r="337" spans="1:8" x14ac:dyDescent="0.3">
      <c r="A337" s="13" t="s">
        <v>667</v>
      </c>
      <c r="B337" s="6" t="s">
        <v>668</v>
      </c>
      <c r="C337" s="11">
        <v>441071.89</v>
      </c>
      <c r="D337" s="11">
        <v>0</v>
      </c>
      <c r="E337" s="8">
        <f t="shared" si="11"/>
        <v>441071.89</v>
      </c>
      <c r="F337" s="11">
        <v>80911.100000000006</v>
      </c>
      <c r="G337" s="11">
        <v>0</v>
      </c>
      <c r="H337" s="11">
        <f t="shared" si="12"/>
        <v>80911.100000000006</v>
      </c>
    </row>
    <row r="338" spans="1:8" x14ac:dyDescent="0.3">
      <c r="A338" s="13" t="s">
        <v>669</v>
      </c>
      <c r="B338" s="6" t="s">
        <v>670</v>
      </c>
      <c r="C338" s="11">
        <v>199606.01</v>
      </c>
      <c r="D338" s="11">
        <v>0</v>
      </c>
      <c r="E338" s="8">
        <f t="shared" si="11"/>
        <v>199606.01</v>
      </c>
      <c r="F338" s="11">
        <v>30733.03</v>
      </c>
      <c r="G338" s="11">
        <v>0</v>
      </c>
      <c r="H338" s="11">
        <f t="shared" si="12"/>
        <v>30733.03</v>
      </c>
    </row>
    <row r="339" spans="1:8" x14ac:dyDescent="0.3">
      <c r="A339" s="13" t="s">
        <v>671</v>
      </c>
      <c r="B339" s="6" t="s">
        <v>672</v>
      </c>
      <c r="C339" s="11">
        <v>405220.93</v>
      </c>
      <c r="D339" s="11">
        <v>0</v>
      </c>
      <c r="E339" s="8">
        <f t="shared" si="11"/>
        <v>405220.93</v>
      </c>
      <c r="F339" s="11">
        <v>271406.46000000002</v>
      </c>
      <c r="G339" s="11">
        <v>0</v>
      </c>
      <c r="H339" s="11">
        <f t="shared" si="12"/>
        <v>271406.46000000002</v>
      </c>
    </row>
    <row r="340" spans="1:8" x14ac:dyDescent="0.3">
      <c r="A340" s="13" t="s">
        <v>673</v>
      </c>
      <c r="B340" s="6" t="s">
        <v>674</v>
      </c>
      <c r="C340" s="11">
        <v>7479925.8200000003</v>
      </c>
      <c r="D340" s="11">
        <v>0</v>
      </c>
      <c r="E340" s="8">
        <f t="shared" si="11"/>
        <v>7479925.8200000003</v>
      </c>
      <c r="F340" s="11">
        <v>4164284.77</v>
      </c>
      <c r="G340" s="11">
        <v>0</v>
      </c>
      <c r="H340" s="11">
        <f t="shared" si="12"/>
        <v>4164284.77</v>
      </c>
    </row>
    <row r="341" spans="1:8" x14ac:dyDescent="0.3">
      <c r="A341" s="13" t="s">
        <v>675</v>
      </c>
      <c r="B341" s="6" t="s">
        <v>676</v>
      </c>
      <c r="C341" s="11">
        <v>322574.48</v>
      </c>
      <c r="D341" s="11">
        <v>0</v>
      </c>
      <c r="E341" s="8">
        <f t="shared" si="11"/>
        <v>322574.48</v>
      </c>
      <c r="F341" s="11">
        <v>71435.759999999995</v>
      </c>
      <c r="G341" s="11">
        <v>0</v>
      </c>
      <c r="H341" s="11">
        <f t="shared" si="12"/>
        <v>71435.759999999995</v>
      </c>
    </row>
    <row r="342" spans="1:8" x14ac:dyDescent="0.3">
      <c r="A342" s="13" t="s">
        <v>677</v>
      </c>
      <c r="B342" s="6" t="s">
        <v>678</v>
      </c>
      <c r="C342" s="11">
        <v>797888.26</v>
      </c>
      <c r="D342" s="11">
        <v>0</v>
      </c>
      <c r="E342" s="8">
        <f t="shared" si="11"/>
        <v>797888.26</v>
      </c>
      <c r="F342" s="11">
        <v>139822.94</v>
      </c>
      <c r="G342" s="11">
        <v>0</v>
      </c>
      <c r="H342" s="11">
        <f t="shared" si="12"/>
        <v>139822.94</v>
      </c>
    </row>
    <row r="343" spans="1:8" x14ac:dyDescent="0.3">
      <c r="A343" s="13" t="s">
        <v>679</v>
      </c>
      <c r="B343" s="6" t="s">
        <v>680</v>
      </c>
      <c r="C343" s="11">
        <v>2547941.16</v>
      </c>
      <c r="D343" s="11">
        <v>0</v>
      </c>
      <c r="E343" s="8">
        <f t="shared" si="11"/>
        <v>2547941.16</v>
      </c>
      <c r="F343" s="11">
        <v>462725.77</v>
      </c>
      <c r="G343" s="11">
        <v>0</v>
      </c>
      <c r="H343" s="11">
        <f t="shared" si="12"/>
        <v>462725.77</v>
      </c>
    </row>
    <row r="344" spans="1:8" x14ac:dyDescent="0.3">
      <c r="A344" s="13" t="s">
        <v>681</v>
      </c>
      <c r="B344" s="6" t="s">
        <v>682</v>
      </c>
      <c r="C344" s="11">
        <v>916443.16</v>
      </c>
      <c r="D344" s="11">
        <v>0</v>
      </c>
      <c r="E344" s="8">
        <f t="shared" si="11"/>
        <v>916443.16</v>
      </c>
      <c r="F344" s="11">
        <v>853686.21</v>
      </c>
      <c r="G344" s="11">
        <v>25217</v>
      </c>
      <c r="H344" s="11">
        <f t="shared" si="12"/>
        <v>828469.21</v>
      </c>
    </row>
    <row r="345" spans="1:8" x14ac:dyDescent="0.3">
      <c r="A345" s="13" t="s">
        <v>683</v>
      </c>
      <c r="B345" s="6" t="s">
        <v>684</v>
      </c>
      <c r="C345" s="11">
        <v>636168.14</v>
      </c>
      <c r="D345" s="11">
        <v>0</v>
      </c>
      <c r="E345" s="8">
        <f t="shared" si="11"/>
        <v>636168.14</v>
      </c>
      <c r="F345" s="11">
        <v>358661.91</v>
      </c>
      <c r="G345" s="11">
        <v>0</v>
      </c>
      <c r="H345" s="11">
        <f t="shared" si="12"/>
        <v>358661.91</v>
      </c>
    </row>
    <row r="346" spans="1:8" x14ac:dyDescent="0.3">
      <c r="A346" s="13" t="s">
        <v>685</v>
      </c>
      <c r="B346" s="6" t="s">
        <v>686</v>
      </c>
      <c r="C346" s="11">
        <v>542916.69999999995</v>
      </c>
      <c r="D346" s="11">
        <v>0</v>
      </c>
      <c r="E346" s="8">
        <f t="shared" si="11"/>
        <v>542916.69999999995</v>
      </c>
      <c r="F346" s="11">
        <v>143942.65</v>
      </c>
      <c r="G346" s="11">
        <v>0</v>
      </c>
      <c r="H346" s="11">
        <f t="shared" si="12"/>
        <v>143942.65</v>
      </c>
    </row>
    <row r="347" spans="1:8" x14ac:dyDescent="0.3">
      <c r="A347" s="13" t="s">
        <v>687</v>
      </c>
      <c r="B347" s="6" t="s">
        <v>688</v>
      </c>
      <c r="C347" s="11">
        <v>173972.89</v>
      </c>
      <c r="D347" s="11">
        <v>0</v>
      </c>
      <c r="E347" s="8">
        <f t="shared" si="11"/>
        <v>173972.89</v>
      </c>
      <c r="F347" s="11">
        <v>19857</v>
      </c>
      <c r="G347" s="11">
        <v>0</v>
      </c>
      <c r="H347" s="11">
        <f t="shared" si="12"/>
        <v>19857</v>
      </c>
    </row>
    <row r="348" spans="1:8" x14ac:dyDescent="0.3">
      <c r="A348" s="13" t="s">
        <v>689</v>
      </c>
      <c r="B348" s="6" t="s">
        <v>690</v>
      </c>
      <c r="C348" s="11">
        <v>394263.06</v>
      </c>
      <c r="D348" s="11">
        <v>0</v>
      </c>
      <c r="E348" s="8">
        <f t="shared" si="11"/>
        <v>394263.06</v>
      </c>
      <c r="F348" s="11">
        <v>338228.15</v>
      </c>
      <c r="G348" s="11">
        <v>0</v>
      </c>
      <c r="H348" s="11">
        <f t="shared" si="12"/>
        <v>338228.15</v>
      </c>
    </row>
    <row r="349" spans="1:8" x14ac:dyDescent="0.3">
      <c r="A349" s="13" t="s">
        <v>691</v>
      </c>
      <c r="B349" s="6" t="s">
        <v>692</v>
      </c>
      <c r="C349" s="11">
        <v>448032.49</v>
      </c>
      <c r="D349" s="11">
        <v>0</v>
      </c>
      <c r="E349" s="8">
        <f t="shared" si="11"/>
        <v>448032.49</v>
      </c>
      <c r="F349" s="11">
        <v>164705.99</v>
      </c>
      <c r="G349" s="11">
        <v>0</v>
      </c>
      <c r="H349" s="11">
        <f t="shared" si="12"/>
        <v>164705.99</v>
      </c>
    </row>
    <row r="350" spans="1:8" x14ac:dyDescent="0.3">
      <c r="A350" s="13" t="s">
        <v>693</v>
      </c>
      <c r="B350" s="6" t="s">
        <v>694</v>
      </c>
      <c r="C350" s="11">
        <v>836194.5</v>
      </c>
      <c r="D350" s="11">
        <v>0</v>
      </c>
      <c r="E350" s="8">
        <f t="shared" si="11"/>
        <v>836194.5</v>
      </c>
      <c r="F350" s="11">
        <v>231445.28</v>
      </c>
      <c r="G350" s="11">
        <v>0</v>
      </c>
      <c r="H350" s="11">
        <f t="shared" si="12"/>
        <v>231445.28</v>
      </c>
    </row>
    <row r="351" spans="1:8" x14ac:dyDescent="0.3">
      <c r="A351" s="13" t="s">
        <v>695</v>
      </c>
      <c r="B351" s="6" t="s">
        <v>696</v>
      </c>
      <c r="C351" s="11">
        <v>825312.47</v>
      </c>
      <c r="D351" s="11">
        <v>0</v>
      </c>
      <c r="E351" s="8">
        <f t="shared" si="11"/>
        <v>825312.47</v>
      </c>
      <c r="F351" s="11">
        <v>345066.87</v>
      </c>
      <c r="G351" s="11">
        <v>0</v>
      </c>
      <c r="H351" s="11">
        <f t="shared" si="12"/>
        <v>345066.87</v>
      </c>
    </row>
    <row r="352" spans="1:8" x14ac:dyDescent="0.3">
      <c r="A352" s="13" t="s">
        <v>697</v>
      </c>
      <c r="B352" s="6" t="s">
        <v>698</v>
      </c>
      <c r="C352" s="11">
        <v>449350.99</v>
      </c>
      <c r="D352" s="11">
        <v>0</v>
      </c>
      <c r="E352" s="8">
        <f t="shared" si="11"/>
        <v>449350.99</v>
      </c>
      <c r="F352" s="11">
        <v>127051.84</v>
      </c>
      <c r="G352" s="11">
        <v>0</v>
      </c>
      <c r="H352" s="11">
        <f t="shared" si="12"/>
        <v>127051.84</v>
      </c>
    </row>
    <row r="353" spans="1:8" x14ac:dyDescent="0.3">
      <c r="A353" s="13" t="s">
        <v>699</v>
      </c>
      <c r="B353" s="6" t="s">
        <v>700</v>
      </c>
      <c r="C353" s="11">
        <v>1437675.81</v>
      </c>
      <c r="D353" s="11">
        <v>0</v>
      </c>
      <c r="E353" s="8">
        <f t="shared" si="11"/>
        <v>1437675.81</v>
      </c>
      <c r="F353" s="11">
        <v>346220.39</v>
      </c>
      <c r="G353" s="11">
        <v>0</v>
      </c>
      <c r="H353" s="11">
        <f t="shared" si="12"/>
        <v>346220.39</v>
      </c>
    </row>
    <row r="354" spans="1:8" x14ac:dyDescent="0.3">
      <c r="A354" s="13" t="s">
        <v>701</v>
      </c>
      <c r="B354" s="6" t="s">
        <v>702</v>
      </c>
      <c r="C354" s="11">
        <v>2135537.2200000002</v>
      </c>
      <c r="D354" s="11">
        <v>0</v>
      </c>
      <c r="E354" s="8">
        <f t="shared" si="11"/>
        <v>2135537.2200000002</v>
      </c>
      <c r="F354" s="11">
        <v>674973.21</v>
      </c>
      <c r="G354" s="11">
        <v>0</v>
      </c>
      <c r="H354" s="11">
        <f t="shared" si="12"/>
        <v>674973.21</v>
      </c>
    </row>
    <row r="355" spans="1:8" x14ac:dyDescent="0.3">
      <c r="A355" s="13" t="s">
        <v>703</v>
      </c>
      <c r="B355" s="6" t="s">
        <v>704</v>
      </c>
      <c r="C355" s="11">
        <v>513238.89</v>
      </c>
      <c r="D355" s="11">
        <v>0</v>
      </c>
      <c r="E355" s="8">
        <f t="shared" si="11"/>
        <v>513238.89</v>
      </c>
      <c r="F355" s="11">
        <v>180360.88</v>
      </c>
      <c r="G355" s="11">
        <v>0</v>
      </c>
      <c r="H355" s="11">
        <f t="shared" si="12"/>
        <v>180360.88</v>
      </c>
    </row>
    <row r="356" spans="1:8" x14ac:dyDescent="0.3">
      <c r="A356" s="13" t="s">
        <v>705</v>
      </c>
      <c r="B356" s="6" t="s">
        <v>706</v>
      </c>
      <c r="C356" s="11">
        <v>605420.72</v>
      </c>
      <c r="D356" s="11">
        <v>0</v>
      </c>
      <c r="E356" s="8">
        <f t="shared" si="11"/>
        <v>605420.72</v>
      </c>
      <c r="F356" s="11">
        <v>1390649.14</v>
      </c>
      <c r="G356" s="11">
        <v>0</v>
      </c>
      <c r="H356" s="11">
        <f t="shared" si="12"/>
        <v>1390649.14</v>
      </c>
    </row>
    <row r="357" spans="1:8" x14ac:dyDescent="0.3">
      <c r="A357" s="13" t="s">
        <v>707</v>
      </c>
      <c r="B357" s="6" t="s">
        <v>708</v>
      </c>
      <c r="C357" s="11">
        <v>793909.75</v>
      </c>
      <c r="D357" s="11">
        <v>0</v>
      </c>
      <c r="E357" s="8">
        <f t="shared" si="11"/>
        <v>793909.75</v>
      </c>
      <c r="F357" s="11">
        <v>230868.52</v>
      </c>
      <c r="G357" s="11">
        <v>0</v>
      </c>
      <c r="H357" s="11">
        <f t="shared" si="12"/>
        <v>230868.52</v>
      </c>
    </row>
    <row r="358" spans="1:8" x14ac:dyDescent="0.3">
      <c r="A358" s="13" t="s">
        <v>709</v>
      </c>
      <c r="B358" s="6" t="s">
        <v>710</v>
      </c>
      <c r="C358" s="11">
        <v>2264969.79</v>
      </c>
      <c r="D358" s="11">
        <v>0</v>
      </c>
      <c r="E358" s="8">
        <f t="shared" si="11"/>
        <v>2264969.79</v>
      </c>
      <c r="F358" s="11">
        <v>407027.3</v>
      </c>
      <c r="G358" s="11">
        <v>0</v>
      </c>
      <c r="H358" s="11">
        <f t="shared" si="12"/>
        <v>407027.3</v>
      </c>
    </row>
    <row r="359" spans="1:8" x14ac:dyDescent="0.3">
      <c r="A359" s="13" t="s">
        <v>711</v>
      </c>
      <c r="B359" s="6" t="s">
        <v>712</v>
      </c>
      <c r="C359" s="11">
        <v>618575.4</v>
      </c>
      <c r="D359" s="11">
        <v>0</v>
      </c>
      <c r="E359" s="8">
        <f t="shared" si="11"/>
        <v>618575.4</v>
      </c>
      <c r="F359" s="11">
        <v>198240.42</v>
      </c>
      <c r="G359" s="11">
        <v>0</v>
      </c>
      <c r="H359" s="11">
        <f t="shared" si="12"/>
        <v>198240.42</v>
      </c>
    </row>
    <row r="360" spans="1:8" x14ac:dyDescent="0.3">
      <c r="A360" s="13" t="s">
        <v>713</v>
      </c>
      <c r="B360" s="6" t="s">
        <v>714</v>
      </c>
      <c r="C360" s="11">
        <v>401428.59</v>
      </c>
      <c r="D360" s="11">
        <v>0</v>
      </c>
      <c r="E360" s="8">
        <f t="shared" si="11"/>
        <v>401428.59</v>
      </c>
      <c r="F360" s="11">
        <v>39302.03</v>
      </c>
      <c r="G360" s="11">
        <v>0</v>
      </c>
      <c r="H360" s="11">
        <f t="shared" si="12"/>
        <v>39302.03</v>
      </c>
    </row>
    <row r="361" spans="1:8" x14ac:dyDescent="0.3">
      <c r="A361" s="13" t="s">
        <v>715</v>
      </c>
      <c r="B361" s="6" t="s">
        <v>716</v>
      </c>
      <c r="C361" s="11">
        <v>413262.6</v>
      </c>
      <c r="D361" s="11">
        <v>0</v>
      </c>
      <c r="E361" s="8">
        <f t="shared" si="11"/>
        <v>413262.6</v>
      </c>
      <c r="F361" s="11">
        <v>56110.44</v>
      </c>
      <c r="G361" s="11">
        <v>0</v>
      </c>
      <c r="H361" s="11">
        <f t="shared" si="12"/>
        <v>56110.44</v>
      </c>
    </row>
    <row r="362" spans="1:8" x14ac:dyDescent="0.3">
      <c r="A362" s="13" t="s">
        <v>717</v>
      </c>
      <c r="B362" s="6" t="s">
        <v>718</v>
      </c>
      <c r="C362" s="11">
        <v>427669.02</v>
      </c>
      <c r="D362" s="11">
        <v>0</v>
      </c>
      <c r="E362" s="8">
        <f t="shared" si="11"/>
        <v>427669.02</v>
      </c>
      <c r="F362" s="11">
        <v>179536.94</v>
      </c>
      <c r="G362" s="11">
        <v>0</v>
      </c>
      <c r="H362" s="11">
        <f t="shared" si="12"/>
        <v>179536.94</v>
      </c>
    </row>
    <row r="363" spans="1:8" x14ac:dyDescent="0.3">
      <c r="A363" s="13" t="s">
        <v>719</v>
      </c>
      <c r="B363" s="6" t="s">
        <v>720</v>
      </c>
      <c r="C363" s="11">
        <v>372937.04</v>
      </c>
      <c r="D363" s="11">
        <v>0</v>
      </c>
      <c r="E363" s="8">
        <f t="shared" si="11"/>
        <v>372937.04</v>
      </c>
      <c r="F363" s="11">
        <v>69870.27</v>
      </c>
      <c r="G363" s="11">
        <v>0</v>
      </c>
      <c r="H363" s="11">
        <f t="shared" si="12"/>
        <v>69870.27</v>
      </c>
    </row>
    <row r="364" spans="1:8" x14ac:dyDescent="0.3">
      <c r="A364" s="13" t="s">
        <v>721</v>
      </c>
      <c r="B364" s="6" t="s">
        <v>722</v>
      </c>
      <c r="C364" s="11">
        <v>607273.73</v>
      </c>
      <c r="D364" s="11">
        <v>160100</v>
      </c>
      <c r="E364" s="8">
        <f t="shared" si="11"/>
        <v>447173.73</v>
      </c>
      <c r="F364" s="11">
        <v>161327.82</v>
      </c>
      <c r="G364" s="11">
        <v>0</v>
      </c>
      <c r="H364" s="11">
        <f t="shared" si="12"/>
        <v>161327.82</v>
      </c>
    </row>
    <row r="365" spans="1:8" x14ac:dyDescent="0.3">
      <c r="A365" s="13" t="s">
        <v>723</v>
      </c>
      <c r="B365" s="6" t="s">
        <v>724</v>
      </c>
      <c r="C365" s="11">
        <v>339398.64</v>
      </c>
      <c r="D365" s="11">
        <v>0</v>
      </c>
      <c r="E365" s="8">
        <f t="shared" si="11"/>
        <v>339398.64</v>
      </c>
      <c r="F365" s="11">
        <v>52485.1</v>
      </c>
      <c r="G365" s="11">
        <v>0</v>
      </c>
      <c r="H365" s="11">
        <f t="shared" si="12"/>
        <v>52485.1</v>
      </c>
    </row>
    <row r="366" spans="1:8" x14ac:dyDescent="0.3">
      <c r="A366" s="13" t="s">
        <v>725</v>
      </c>
      <c r="B366" s="6" t="s">
        <v>726</v>
      </c>
      <c r="C366" s="11">
        <v>1043458.18</v>
      </c>
      <c r="D366" s="11">
        <v>0</v>
      </c>
      <c r="E366" s="8">
        <f t="shared" si="11"/>
        <v>1043458.18</v>
      </c>
      <c r="F366" s="11">
        <v>328011.27</v>
      </c>
      <c r="G366" s="11">
        <v>0</v>
      </c>
      <c r="H366" s="11">
        <f t="shared" si="12"/>
        <v>328011.27</v>
      </c>
    </row>
    <row r="367" spans="1:8" x14ac:dyDescent="0.3">
      <c r="A367" s="13" t="s">
        <v>727</v>
      </c>
      <c r="B367" s="6" t="s">
        <v>728</v>
      </c>
      <c r="C367" s="11">
        <v>422952.24</v>
      </c>
      <c r="D367" s="11">
        <v>0</v>
      </c>
      <c r="E367" s="8">
        <f t="shared" si="11"/>
        <v>422952.24</v>
      </c>
      <c r="F367" s="11">
        <v>67975.210000000006</v>
      </c>
      <c r="G367" s="11">
        <v>0</v>
      </c>
      <c r="H367" s="11">
        <f t="shared" si="12"/>
        <v>67975.210000000006</v>
      </c>
    </row>
    <row r="368" spans="1:8" x14ac:dyDescent="0.3">
      <c r="A368" s="13" t="s">
        <v>729</v>
      </c>
      <c r="B368" s="6" t="s">
        <v>730</v>
      </c>
      <c r="C368" s="11">
        <v>364097.55</v>
      </c>
      <c r="D368" s="11">
        <v>0</v>
      </c>
      <c r="E368" s="8">
        <f t="shared" si="11"/>
        <v>364097.55</v>
      </c>
      <c r="F368" s="11">
        <v>123179.31</v>
      </c>
      <c r="G368" s="11">
        <v>0</v>
      </c>
      <c r="H368" s="11">
        <f t="shared" si="12"/>
        <v>123179.31</v>
      </c>
    </row>
    <row r="369" spans="1:8" x14ac:dyDescent="0.3">
      <c r="A369" s="13" t="s">
        <v>731</v>
      </c>
      <c r="B369" s="6" t="s">
        <v>732</v>
      </c>
      <c r="C369" s="11">
        <v>518086.72</v>
      </c>
      <c r="D369" s="11">
        <v>0</v>
      </c>
      <c r="E369" s="8">
        <f t="shared" si="11"/>
        <v>518086.72</v>
      </c>
      <c r="F369" s="11">
        <v>220404.46</v>
      </c>
      <c r="G369" s="11">
        <v>0</v>
      </c>
      <c r="H369" s="11">
        <f t="shared" si="12"/>
        <v>220404.46</v>
      </c>
    </row>
    <row r="370" spans="1:8" x14ac:dyDescent="0.3">
      <c r="A370" s="13" t="s">
        <v>733</v>
      </c>
      <c r="B370" s="6" t="s">
        <v>734</v>
      </c>
      <c r="C370" s="11">
        <v>3145138.39</v>
      </c>
      <c r="D370" s="11">
        <v>0</v>
      </c>
      <c r="E370" s="8">
        <f t="shared" si="11"/>
        <v>3145138.39</v>
      </c>
      <c r="F370" s="11">
        <v>1536981.23</v>
      </c>
      <c r="G370" s="11">
        <v>47679</v>
      </c>
      <c r="H370" s="11">
        <f t="shared" si="12"/>
        <v>1489302.23</v>
      </c>
    </row>
    <row r="371" spans="1:8" x14ac:dyDescent="0.3">
      <c r="A371" s="13" t="s">
        <v>735</v>
      </c>
      <c r="B371" s="6" t="s">
        <v>736</v>
      </c>
      <c r="C371" s="11">
        <v>537429.37</v>
      </c>
      <c r="D371" s="11">
        <v>0</v>
      </c>
      <c r="E371" s="8">
        <f t="shared" si="11"/>
        <v>537429.37</v>
      </c>
      <c r="F371" s="11">
        <v>87255.45</v>
      </c>
      <c r="G371" s="11">
        <v>0</v>
      </c>
      <c r="H371" s="11">
        <f t="shared" si="12"/>
        <v>87255.45</v>
      </c>
    </row>
    <row r="372" spans="1:8" x14ac:dyDescent="0.3">
      <c r="A372" s="13" t="s">
        <v>737</v>
      </c>
      <c r="B372" s="6" t="s">
        <v>738</v>
      </c>
      <c r="C372" s="11">
        <v>1760702.43</v>
      </c>
      <c r="D372" s="11">
        <v>0</v>
      </c>
      <c r="E372" s="8">
        <f t="shared" si="11"/>
        <v>1760702.43</v>
      </c>
      <c r="F372" s="11">
        <v>302881.03999999998</v>
      </c>
      <c r="G372" s="11">
        <v>0</v>
      </c>
      <c r="H372" s="11">
        <f t="shared" si="12"/>
        <v>302881.03999999998</v>
      </c>
    </row>
    <row r="373" spans="1:8" x14ac:dyDescent="0.3">
      <c r="A373" s="13" t="s">
        <v>739</v>
      </c>
      <c r="B373" s="6" t="s">
        <v>740</v>
      </c>
      <c r="C373" s="11">
        <v>1605194.96</v>
      </c>
      <c r="D373" s="11">
        <v>313687.21999999997</v>
      </c>
      <c r="E373" s="8">
        <f t="shared" si="11"/>
        <v>1291507.74</v>
      </c>
      <c r="F373" s="11">
        <v>377530.18</v>
      </c>
      <c r="G373" s="11">
        <v>81668</v>
      </c>
      <c r="H373" s="11">
        <f t="shared" si="12"/>
        <v>295862.18</v>
      </c>
    </row>
    <row r="374" spans="1:8" x14ac:dyDescent="0.3">
      <c r="A374" s="13" t="s">
        <v>741</v>
      </c>
      <c r="B374" s="6" t="s">
        <v>742</v>
      </c>
      <c r="C374" s="11">
        <v>550832.34</v>
      </c>
      <c r="D374" s="11">
        <v>0</v>
      </c>
      <c r="E374" s="8">
        <f t="shared" si="11"/>
        <v>550832.34</v>
      </c>
      <c r="F374" s="11">
        <v>170308.79</v>
      </c>
      <c r="G374" s="11">
        <v>0</v>
      </c>
      <c r="H374" s="11">
        <f t="shared" si="12"/>
        <v>170308.79</v>
      </c>
    </row>
    <row r="375" spans="1:8" x14ac:dyDescent="0.3">
      <c r="A375" s="13" t="s">
        <v>743</v>
      </c>
      <c r="B375" s="6" t="s">
        <v>744</v>
      </c>
      <c r="C375" s="11">
        <v>315884.5</v>
      </c>
      <c r="D375" s="11">
        <v>0</v>
      </c>
      <c r="E375" s="8">
        <f t="shared" si="11"/>
        <v>315884.5</v>
      </c>
      <c r="F375" s="11">
        <v>180690.46</v>
      </c>
      <c r="G375" s="11">
        <v>0</v>
      </c>
      <c r="H375" s="11">
        <f t="shared" si="12"/>
        <v>180690.46</v>
      </c>
    </row>
    <row r="376" spans="1:8" x14ac:dyDescent="0.3">
      <c r="A376" s="13" t="s">
        <v>745</v>
      </c>
      <c r="B376" s="6" t="s">
        <v>746</v>
      </c>
      <c r="C376" s="11">
        <v>213692.04</v>
      </c>
      <c r="D376" s="11">
        <v>0</v>
      </c>
      <c r="E376" s="8">
        <f t="shared" si="11"/>
        <v>213692.04</v>
      </c>
      <c r="F376" s="11">
        <v>54544.95</v>
      </c>
      <c r="G376" s="11">
        <v>0</v>
      </c>
      <c r="H376" s="11">
        <f t="shared" si="12"/>
        <v>54544.95</v>
      </c>
    </row>
    <row r="377" spans="1:8" x14ac:dyDescent="0.3">
      <c r="A377" s="13" t="s">
        <v>747</v>
      </c>
      <c r="B377" s="6" t="s">
        <v>748</v>
      </c>
      <c r="C377" s="11">
        <v>471407.37</v>
      </c>
      <c r="D377" s="11">
        <v>0</v>
      </c>
      <c r="E377" s="8">
        <f t="shared" si="11"/>
        <v>471407.37</v>
      </c>
      <c r="F377" s="11">
        <v>81240.67</v>
      </c>
      <c r="G377" s="11">
        <v>0</v>
      </c>
      <c r="H377" s="11">
        <f t="shared" si="12"/>
        <v>81240.67</v>
      </c>
    </row>
    <row r="378" spans="1:8" x14ac:dyDescent="0.3">
      <c r="A378" s="13" t="s">
        <v>749</v>
      </c>
      <c r="B378" s="6" t="s">
        <v>750</v>
      </c>
      <c r="C378" s="11">
        <v>808356.96</v>
      </c>
      <c r="D378" s="11">
        <v>0</v>
      </c>
      <c r="E378" s="8">
        <f t="shared" si="11"/>
        <v>808356.96</v>
      </c>
      <c r="F378" s="11">
        <v>108430.75</v>
      </c>
      <c r="G378" s="11">
        <v>0</v>
      </c>
      <c r="H378" s="11">
        <f t="shared" si="12"/>
        <v>108430.75</v>
      </c>
    </row>
    <row r="379" spans="1:8" x14ac:dyDescent="0.3">
      <c r="A379" s="13" t="s">
        <v>751</v>
      </c>
      <c r="B379" s="6" t="s">
        <v>752</v>
      </c>
      <c r="C379" s="11">
        <v>231329.13</v>
      </c>
      <c r="D379" s="11">
        <v>0</v>
      </c>
      <c r="E379" s="8">
        <f t="shared" si="11"/>
        <v>231329.13</v>
      </c>
      <c r="F379" s="11">
        <v>33204.86</v>
      </c>
      <c r="G379" s="11">
        <v>0</v>
      </c>
      <c r="H379" s="11">
        <f t="shared" si="12"/>
        <v>33204.86</v>
      </c>
    </row>
    <row r="380" spans="1:8" x14ac:dyDescent="0.3">
      <c r="A380" s="13" t="s">
        <v>753</v>
      </c>
      <c r="B380" s="6" t="s">
        <v>754</v>
      </c>
      <c r="C380" s="11">
        <v>769998.97</v>
      </c>
      <c r="D380" s="11">
        <v>204200</v>
      </c>
      <c r="E380" s="8">
        <f t="shared" si="11"/>
        <v>565798.97</v>
      </c>
      <c r="F380" s="11">
        <v>135538.44</v>
      </c>
      <c r="G380" s="11">
        <v>0</v>
      </c>
      <c r="H380" s="11">
        <f t="shared" si="12"/>
        <v>135538.44</v>
      </c>
    </row>
    <row r="381" spans="1:8" x14ac:dyDescent="0.3">
      <c r="A381" s="13" t="s">
        <v>755</v>
      </c>
      <c r="B381" s="6" t="s">
        <v>756</v>
      </c>
      <c r="C381" s="11">
        <v>786698.1</v>
      </c>
      <c r="D381" s="11">
        <v>0</v>
      </c>
      <c r="E381" s="8">
        <f t="shared" si="11"/>
        <v>786698.1</v>
      </c>
      <c r="F381" s="11">
        <v>1087603.31</v>
      </c>
      <c r="G381" s="11">
        <v>0</v>
      </c>
      <c r="H381" s="11">
        <f t="shared" si="12"/>
        <v>1087603.31</v>
      </c>
    </row>
    <row r="382" spans="1:8" x14ac:dyDescent="0.3">
      <c r="A382" s="13" t="s">
        <v>757</v>
      </c>
      <c r="B382" s="6" t="s">
        <v>758</v>
      </c>
      <c r="C382" s="11">
        <v>208297.75</v>
      </c>
      <c r="D382" s="11">
        <v>0</v>
      </c>
      <c r="E382" s="8">
        <f t="shared" si="11"/>
        <v>208297.75</v>
      </c>
      <c r="F382" s="11">
        <v>30073.88</v>
      </c>
      <c r="G382" s="11">
        <v>0</v>
      </c>
      <c r="H382" s="11">
        <f t="shared" si="12"/>
        <v>30073.88</v>
      </c>
    </row>
    <row r="383" spans="1:8" x14ac:dyDescent="0.3">
      <c r="A383" s="13" t="s">
        <v>759</v>
      </c>
      <c r="B383" s="6" t="s">
        <v>760</v>
      </c>
      <c r="C383" s="11">
        <v>4451065.6100000003</v>
      </c>
      <c r="D383" s="11">
        <v>0</v>
      </c>
      <c r="E383" s="8">
        <f t="shared" si="11"/>
        <v>4451065.6100000003</v>
      </c>
      <c r="F383" s="11">
        <v>894800.91</v>
      </c>
      <c r="G383" s="11">
        <v>0</v>
      </c>
      <c r="H383" s="11">
        <f t="shared" si="12"/>
        <v>894800.91</v>
      </c>
    </row>
    <row r="384" spans="1:8" x14ac:dyDescent="0.3">
      <c r="A384" s="13" t="s">
        <v>761</v>
      </c>
      <c r="B384" s="6" t="s">
        <v>762</v>
      </c>
      <c r="C384" s="11">
        <v>1071956.1599999999</v>
      </c>
      <c r="D384" s="11">
        <v>0</v>
      </c>
      <c r="E384" s="8">
        <f t="shared" si="11"/>
        <v>1071956.1599999999</v>
      </c>
      <c r="F384" s="11">
        <v>306506.39</v>
      </c>
      <c r="G384" s="11">
        <v>0</v>
      </c>
      <c r="H384" s="11">
        <f t="shared" si="12"/>
        <v>306506.39</v>
      </c>
    </row>
    <row r="385" spans="1:8" x14ac:dyDescent="0.3">
      <c r="A385" s="13" t="s">
        <v>763</v>
      </c>
      <c r="B385" s="6" t="s">
        <v>764</v>
      </c>
      <c r="C385" s="11">
        <v>1008345.58</v>
      </c>
      <c r="D385" s="11">
        <v>0</v>
      </c>
      <c r="E385" s="8">
        <f t="shared" si="11"/>
        <v>1008345.58</v>
      </c>
      <c r="F385" s="11">
        <v>243145.26</v>
      </c>
      <c r="G385" s="11">
        <v>0</v>
      </c>
      <c r="H385" s="11">
        <f t="shared" si="12"/>
        <v>243145.26</v>
      </c>
    </row>
    <row r="386" spans="1:8" x14ac:dyDescent="0.3">
      <c r="A386" s="13" t="s">
        <v>765</v>
      </c>
      <c r="B386" s="6" t="s">
        <v>766</v>
      </c>
      <c r="C386" s="11">
        <v>549240.46</v>
      </c>
      <c r="D386" s="11">
        <v>0</v>
      </c>
      <c r="E386" s="8">
        <f t="shared" si="11"/>
        <v>549240.46</v>
      </c>
      <c r="F386" s="11">
        <v>184727.77</v>
      </c>
      <c r="G386" s="11">
        <v>0</v>
      </c>
      <c r="H386" s="11">
        <f t="shared" si="12"/>
        <v>184727.77</v>
      </c>
    </row>
    <row r="387" spans="1:8" x14ac:dyDescent="0.3">
      <c r="A387" s="13" t="s">
        <v>767</v>
      </c>
      <c r="B387" s="6" t="s">
        <v>768</v>
      </c>
      <c r="C387" s="11">
        <v>454988.34</v>
      </c>
      <c r="D387" s="11">
        <v>0</v>
      </c>
      <c r="E387" s="8">
        <f t="shared" si="11"/>
        <v>454988.34</v>
      </c>
      <c r="F387" s="11">
        <v>242238.92</v>
      </c>
      <c r="G387" s="11">
        <v>0</v>
      </c>
      <c r="H387" s="11">
        <f t="shared" si="12"/>
        <v>242238.92</v>
      </c>
    </row>
    <row r="388" spans="1:8" x14ac:dyDescent="0.3">
      <c r="A388" s="13" t="s">
        <v>769</v>
      </c>
      <c r="B388" s="6" t="s">
        <v>770</v>
      </c>
      <c r="C388" s="11">
        <v>595256.31999999995</v>
      </c>
      <c r="D388" s="11">
        <v>147650.15</v>
      </c>
      <c r="E388" s="8">
        <f t="shared" si="11"/>
        <v>447606.16999999993</v>
      </c>
      <c r="F388" s="11">
        <v>97389.93</v>
      </c>
      <c r="G388" s="11">
        <v>0</v>
      </c>
      <c r="H388" s="11">
        <f t="shared" si="12"/>
        <v>97389.93</v>
      </c>
    </row>
    <row r="389" spans="1:8" x14ac:dyDescent="0.3">
      <c r="A389" s="13" t="s">
        <v>771</v>
      </c>
      <c r="B389" s="6" t="s">
        <v>772</v>
      </c>
      <c r="C389" s="11">
        <v>346769.4</v>
      </c>
      <c r="D389" s="11">
        <v>0</v>
      </c>
      <c r="E389" s="8">
        <f t="shared" si="11"/>
        <v>346769.4</v>
      </c>
      <c r="F389" s="11">
        <v>49024.54</v>
      </c>
      <c r="G389" s="11">
        <v>0</v>
      </c>
      <c r="H389" s="11">
        <f t="shared" si="12"/>
        <v>49024.54</v>
      </c>
    </row>
    <row r="390" spans="1:8" x14ac:dyDescent="0.3">
      <c r="A390" s="13" t="s">
        <v>773</v>
      </c>
      <c r="B390" s="6" t="s">
        <v>774</v>
      </c>
      <c r="C390" s="11">
        <v>1575414.04</v>
      </c>
      <c r="D390" s="11">
        <v>0</v>
      </c>
      <c r="E390" s="8">
        <f t="shared" si="11"/>
        <v>1575414.04</v>
      </c>
      <c r="F390" s="11">
        <v>394997.75</v>
      </c>
      <c r="G390" s="11">
        <v>0</v>
      </c>
      <c r="H390" s="11">
        <f t="shared" si="12"/>
        <v>394997.75</v>
      </c>
    </row>
    <row r="391" spans="1:8" x14ac:dyDescent="0.3">
      <c r="A391" s="13" t="s">
        <v>775</v>
      </c>
      <c r="B391" s="6" t="s">
        <v>776</v>
      </c>
      <c r="C391" s="11">
        <v>9143883.7200000007</v>
      </c>
      <c r="D391" s="11">
        <v>0</v>
      </c>
      <c r="E391" s="8">
        <f t="shared" si="11"/>
        <v>9143883.7200000007</v>
      </c>
      <c r="F391" s="11">
        <v>8272541.4900000002</v>
      </c>
      <c r="G391" s="11">
        <v>0</v>
      </c>
      <c r="H391" s="11">
        <f t="shared" si="12"/>
        <v>8272541.4900000002</v>
      </c>
    </row>
    <row r="392" spans="1:8" x14ac:dyDescent="0.3">
      <c r="A392" s="13" t="s">
        <v>777</v>
      </c>
      <c r="B392" s="6" t="s">
        <v>778</v>
      </c>
      <c r="C392" s="11">
        <v>7159338.5700000003</v>
      </c>
      <c r="D392" s="11">
        <v>0</v>
      </c>
      <c r="E392" s="8">
        <f t="shared" ref="E392:E455" si="13">C392-D392</f>
        <v>7159338.5700000003</v>
      </c>
      <c r="F392" s="11">
        <v>1571998.76</v>
      </c>
      <c r="G392" s="11">
        <v>0</v>
      </c>
      <c r="H392" s="11">
        <f t="shared" ref="H392:H455" si="14">F392-G392</f>
        <v>1571998.76</v>
      </c>
    </row>
    <row r="393" spans="1:8" x14ac:dyDescent="0.3">
      <c r="A393" s="13" t="s">
        <v>779</v>
      </c>
      <c r="B393" s="6" t="s">
        <v>780</v>
      </c>
      <c r="C393" s="11">
        <v>565797.96</v>
      </c>
      <c r="D393" s="11">
        <v>0</v>
      </c>
      <c r="E393" s="8">
        <f t="shared" si="13"/>
        <v>565797.96</v>
      </c>
      <c r="F393" s="11">
        <v>238201.60000000001</v>
      </c>
      <c r="G393" s="11">
        <v>0</v>
      </c>
      <c r="H393" s="11">
        <f t="shared" si="14"/>
        <v>238201.60000000001</v>
      </c>
    </row>
    <row r="394" spans="1:8" x14ac:dyDescent="0.3">
      <c r="A394" s="13" t="s">
        <v>781</v>
      </c>
      <c r="B394" s="6" t="s">
        <v>782</v>
      </c>
      <c r="C394" s="11">
        <v>1136627.06</v>
      </c>
      <c r="D394" s="11">
        <v>0</v>
      </c>
      <c r="E394" s="8">
        <f t="shared" si="13"/>
        <v>1136627.06</v>
      </c>
      <c r="F394" s="11">
        <v>231445.28</v>
      </c>
      <c r="G394" s="11">
        <v>0</v>
      </c>
      <c r="H394" s="11">
        <f t="shared" si="14"/>
        <v>231445.28</v>
      </c>
    </row>
    <row r="395" spans="1:8" x14ac:dyDescent="0.3">
      <c r="A395" s="13" t="s">
        <v>783</v>
      </c>
      <c r="B395" s="6" t="s">
        <v>784</v>
      </c>
      <c r="C395" s="11">
        <v>678853.67</v>
      </c>
      <c r="D395" s="11">
        <v>0</v>
      </c>
      <c r="E395" s="8">
        <f t="shared" si="13"/>
        <v>678853.67</v>
      </c>
      <c r="F395" s="11">
        <v>74813.929999999993</v>
      </c>
      <c r="G395" s="11">
        <v>0</v>
      </c>
      <c r="H395" s="11">
        <f t="shared" si="14"/>
        <v>74813.929999999993</v>
      </c>
    </row>
    <row r="396" spans="1:8" x14ac:dyDescent="0.3">
      <c r="A396" s="13" t="s">
        <v>785</v>
      </c>
      <c r="B396" s="6" t="s">
        <v>786</v>
      </c>
      <c r="C396" s="11">
        <v>1923197.75</v>
      </c>
      <c r="D396" s="11">
        <v>0</v>
      </c>
      <c r="E396" s="8">
        <f t="shared" si="13"/>
        <v>1923197.75</v>
      </c>
      <c r="F396" s="11">
        <v>4149536.21</v>
      </c>
      <c r="G396" s="11">
        <v>0</v>
      </c>
      <c r="H396" s="11">
        <f t="shared" si="14"/>
        <v>4149536.21</v>
      </c>
    </row>
    <row r="397" spans="1:8" x14ac:dyDescent="0.3">
      <c r="A397" s="13" t="s">
        <v>787</v>
      </c>
      <c r="B397" s="6" t="s">
        <v>788</v>
      </c>
      <c r="C397" s="11">
        <v>1924191.42</v>
      </c>
      <c r="D397" s="11">
        <v>0</v>
      </c>
      <c r="E397" s="8">
        <f t="shared" si="13"/>
        <v>1924191.42</v>
      </c>
      <c r="F397" s="11">
        <v>278080.39</v>
      </c>
      <c r="G397" s="11">
        <v>0</v>
      </c>
      <c r="H397" s="11">
        <f t="shared" si="14"/>
        <v>278080.39</v>
      </c>
    </row>
    <row r="398" spans="1:8" x14ac:dyDescent="0.3">
      <c r="A398" s="13" t="s">
        <v>789</v>
      </c>
      <c r="B398" s="6" t="s">
        <v>790</v>
      </c>
      <c r="C398" s="11">
        <v>3063356.42</v>
      </c>
      <c r="D398" s="11">
        <v>0</v>
      </c>
      <c r="E398" s="8">
        <f t="shared" si="13"/>
        <v>3063356.42</v>
      </c>
      <c r="F398" s="11">
        <v>554183.31999999995</v>
      </c>
      <c r="G398" s="11">
        <v>0</v>
      </c>
      <c r="H398" s="11">
        <f t="shared" si="14"/>
        <v>554183.31999999995</v>
      </c>
    </row>
    <row r="399" spans="1:8" x14ac:dyDescent="0.3">
      <c r="A399" s="13" t="s">
        <v>791</v>
      </c>
      <c r="B399" s="6" t="s">
        <v>792</v>
      </c>
      <c r="C399" s="11">
        <v>1128117.45</v>
      </c>
      <c r="D399" s="11">
        <v>0</v>
      </c>
      <c r="E399" s="8">
        <f t="shared" si="13"/>
        <v>1128117.45</v>
      </c>
      <c r="F399" s="11">
        <v>343830.96</v>
      </c>
      <c r="G399" s="11">
        <v>13217</v>
      </c>
      <c r="H399" s="11">
        <f t="shared" si="14"/>
        <v>330613.96000000002</v>
      </c>
    </row>
    <row r="400" spans="1:8" x14ac:dyDescent="0.3">
      <c r="A400" s="13" t="s">
        <v>793</v>
      </c>
      <c r="B400" s="6" t="s">
        <v>794</v>
      </c>
      <c r="C400" s="11">
        <v>715642.39</v>
      </c>
      <c r="D400" s="11">
        <v>0</v>
      </c>
      <c r="E400" s="8">
        <f t="shared" si="13"/>
        <v>715642.39</v>
      </c>
      <c r="F400" s="11">
        <v>230374.16</v>
      </c>
      <c r="G400" s="11">
        <v>0</v>
      </c>
      <c r="H400" s="11">
        <f t="shared" si="14"/>
        <v>230374.16</v>
      </c>
    </row>
    <row r="401" spans="1:8" x14ac:dyDescent="0.3">
      <c r="A401" s="13" t="s">
        <v>795</v>
      </c>
      <c r="B401" s="6" t="s">
        <v>796</v>
      </c>
      <c r="C401" s="11">
        <v>935926.44</v>
      </c>
      <c r="D401" s="11">
        <v>232151.22</v>
      </c>
      <c r="E401" s="8">
        <f t="shared" si="13"/>
        <v>703775.22</v>
      </c>
      <c r="F401" s="11">
        <v>134220.14000000001</v>
      </c>
      <c r="G401" s="11">
        <v>0</v>
      </c>
      <c r="H401" s="11">
        <f t="shared" si="14"/>
        <v>134220.14000000001</v>
      </c>
    </row>
    <row r="402" spans="1:8" x14ac:dyDescent="0.3">
      <c r="A402" s="13" t="s">
        <v>797</v>
      </c>
      <c r="B402" s="6" t="s">
        <v>798</v>
      </c>
      <c r="C402" s="11">
        <v>1622254.97</v>
      </c>
      <c r="D402" s="11">
        <v>0</v>
      </c>
      <c r="E402" s="8">
        <f t="shared" si="13"/>
        <v>1622254.97</v>
      </c>
      <c r="F402" s="11">
        <v>268522.67</v>
      </c>
      <c r="G402" s="11">
        <v>0</v>
      </c>
      <c r="H402" s="11">
        <f t="shared" si="14"/>
        <v>268522.67</v>
      </c>
    </row>
    <row r="403" spans="1:8" x14ac:dyDescent="0.3">
      <c r="A403" s="13" t="s">
        <v>799</v>
      </c>
      <c r="B403" s="6" t="s">
        <v>800</v>
      </c>
      <c r="C403" s="11">
        <v>6904410.46</v>
      </c>
      <c r="D403" s="11">
        <v>0</v>
      </c>
      <c r="E403" s="8">
        <f t="shared" si="13"/>
        <v>6904410.46</v>
      </c>
      <c r="F403" s="11">
        <v>3305902.1</v>
      </c>
      <c r="G403" s="11">
        <v>0</v>
      </c>
      <c r="H403" s="11">
        <f t="shared" si="14"/>
        <v>3305902.1</v>
      </c>
    </row>
    <row r="404" spans="1:8" x14ac:dyDescent="0.3">
      <c r="A404" s="13" t="s">
        <v>801</v>
      </c>
      <c r="B404" s="6" t="s">
        <v>802</v>
      </c>
      <c r="C404" s="11">
        <v>1244925.5</v>
      </c>
      <c r="D404" s="11">
        <v>0</v>
      </c>
      <c r="E404" s="8">
        <f t="shared" si="13"/>
        <v>1244925.5</v>
      </c>
      <c r="F404" s="11">
        <v>401589.28</v>
      </c>
      <c r="G404" s="11">
        <v>0</v>
      </c>
      <c r="H404" s="11">
        <f t="shared" si="14"/>
        <v>401589.28</v>
      </c>
    </row>
    <row r="405" spans="1:8" x14ac:dyDescent="0.3">
      <c r="A405" s="13" t="s">
        <v>803</v>
      </c>
      <c r="B405" s="6" t="s">
        <v>804</v>
      </c>
      <c r="C405" s="11">
        <v>4005640.8</v>
      </c>
      <c r="D405" s="11">
        <v>0</v>
      </c>
      <c r="E405" s="8">
        <f t="shared" si="13"/>
        <v>4005640.8</v>
      </c>
      <c r="F405" s="11">
        <v>3454046.85</v>
      </c>
      <c r="G405" s="11">
        <v>0</v>
      </c>
      <c r="H405" s="11">
        <f t="shared" si="14"/>
        <v>3454046.85</v>
      </c>
    </row>
    <row r="406" spans="1:8" x14ac:dyDescent="0.3">
      <c r="A406" s="13" t="s">
        <v>805</v>
      </c>
      <c r="B406" s="6" t="s">
        <v>806</v>
      </c>
      <c r="C406" s="11">
        <v>423986.8</v>
      </c>
      <c r="D406" s="11">
        <v>0</v>
      </c>
      <c r="E406" s="8">
        <f t="shared" si="13"/>
        <v>423986.8</v>
      </c>
      <c r="F406" s="11">
        <v>141141.25</v>
      </c>
      <c r="G406" s="11">
        <v>0</v>
      </c>
      <c r="H406" s="11">
        <f t="shared" si="14"/>
        <v>141141.25</v>
      </c>
    </row>
    <row r="407" spans="1:8" x14ac:dyDescent="0.3">
      <c r="A407" s="13" t="s">
        <v>807</v>
      </c>
      <c r="B407" s="6" t="s">
        <v>808</v>
      </c>
      <c r="C407" s="11">
        <v>3164324.59</v>
      </c>
      <c r="D407" s="11">
        <v>0</v>
      </c>
      <c r="E407" s="8">
        <f t="shared" si="13"/>
        <v>3164324.59</v>
      </c>
      <c r="F407" s="11">
        <v>2228433.27</v>
      </c>
      <c r="G407" s="11">
        <v>9672</v>
      </c>
      <c r="H407" s="11">
        <f t="shared" si="14"/>
        <v>2218761.27</v>
      </c>
    </row>
    <row r="408" spans="1:8" x14ac:dyDescent="0.3">
      <c r="A408" s="13" t="s">
        <v>809</v>
      </c>
      <c r="B408" s="6" t="s">
        <v>810</v>
      </c>
      <c r="C408" s="11">
        <v>359920.92</v>
      </c>
      <c r="D408" s="11">
        <v>0</v>
      </c>
      <c r="E408" s="8">
        <f t="shared" si="13"/>
        <v>359920.92</v>
      </c>
      <c r="F408" s="11">
        <v>87914.6</v>
      </c>
      <c r="G408" s="11">
        <v>0</v>
      </c>
      <c r="H408" s="11">
        <f t="shared" si="14"/>
        <v>87914.6</v>
      </c>
    </row>
    <row r="409" spans="1:8" x14ac:dyDescent="0.3">
      <c r="A409" s="13" t="s">
        <v>811</v>
      </c>
      <c r="B409" s="6" t="s">
        <v>812</v>
      </c>
      <c r="C409" s="11">
        <v>331776.23</v>
      </c>
      <c r="D409" s="11">
        <v>0</v>
      </c>
      <c r="E409" s="8">
        <f t="shared" si="13"/>
        <v>331776.23</v>
      </c>
      <c r="F409" s="11">
        <v>309060.61</v>
      </c>
      <c r="G409" s="11">
        <v>0</v>
      </c>
      <c r="H409" s="11">
        <f t="shared" si="14"/>
        <v>309060.61</v>
      </c>
    </row>
    <row r="410" spans="1:8" x14ac:dyDescent="0.3">
      <c r="A410" s="13" t="s">
        <v>813</v>
      </c>
      <c r="B410" s="6" t="s">
        <v>814</v>
      </c>
      <c r="C410" s="11">
        <v>357520.76</v>
      </c>
      <c r="D410" s="11">
        <v>0</v>
      </c>
      <c r="E410" s="8">
        <f t="shared" si="13"/>
        <v>357520.76</v>
      </c>
      <c r="F410" s="11">
        <v>62701.98</v>
      </c>
      <c r="G410" s="11">
        <v>0</v>
      </c>
      <c r="H410" s="11">
        <f t="shared" si="14"/>
        <v>62701.98</v>
      </c>
    </row>
    <row r="411" spans="1:8" x14ac:dyDescent="0.3">
      <c r="A411" s="13" t="s">
        <v>815</v>
      </c>
      <c r="B411" s="6" t="s">
        <v>816</v>
      </c>
      <c r="C411" s="11">
        <v>522492.09</v>
      </c>
      <c r="D411" s="11">
        <v>0</v>
      </c>
      <c r="E411" s="8">
        <f t="shared" si="13"/>
        <v>522492.09</v>
      </c>
      <c r="F411" s="11">
        <v>149545.46</v>
      </c>
      <c r="G411" s="11">
        <v>0</v>
      </c>
      <c r="H411" s="11">
        <f t="shared" si="14"/>
        <v>149545.46</v>
      </c>
    </row>
    <row r="412" spans="1:8" x14ac:dyDescent="0.3">
      <c r="A412" s="13" t="s">
        <v>817</v>
      </c>
      <c r="B412" s="6" t="s">
        <v>818</v>
      </c>
      <c r="C412" s="11">
        <v>9872559.9100000001</v>
      </c>
      <c r="D412" s="11">
        <v>0</v>
      </c>
      <c r="E412" s="8">
        <f t="shared" si="13"/>
        <v>9872559.9100000001</v>
      </c>
      <c r="F412" s="11">
        <v>1768920.87</v>
      </c>
      <c r="G412" s="11">
        <v>0</v>
      </c>
      <c r="H412" s="11">
        <f t="shared" si="14"/>
        <v>1768920.87</v>
      </c>
    </row>
    <row r="413" spans="1:8" x14ac:dyDescent="0.3">
      <c r="A413" s="13" t="s">
        <v>819</v>
      </c>
      <c r="B413" s="6" t="s">
        <v>820</v>
      </c>
      <c r="C413" s="11">
        <v>2651645.6</v>
      </c>
      <c r="D413" s="11">
        <v>0</v>
      </c>
      <c r="E413" s="8">
        <f t="shared" si="13"/>
        <v>2651645.6</v>
      </c>
      <c r="F413" s="11">
        <v>789171.55</v>
      </c>
      <c r="G413" s="11">
        <v>0</v>
      </c>
      <c r="H413" s="11">
        <f t="shared" si="14"/>
        <v>789171.55</v>
      </c>
    </row>
    <row r="414" spans="1:8" x14ac:dyDescent="0.3">
      <c r="A414" s="13" t="s">
        <v>821</v>
      </c>
      <c r="B414" s="6" t="s">
        <v>822</v>
      </c>
      <c r="C414" s="11">
        <v>178114.76</v>
      </c>
      <c r="D414" s="11">
        <v>0</v>
      </c>
      <c r="E414" s="8">
        <f t="shared" si="13"/>
        <v>178114.76</v>
      </c>
      <c r="F414" s="11">
        <v>41114.699999999997</v>
      </c>
      <c r="G414" s="11">
        <v>0</v>
      </c>
      <c r="H414" s="11">
        <f t="shared" si="14"/>
        <v>41114.699999999997</v>
      </c>
    </row>
    <row r="415" spans="1:8" x14ac:dyDescent="0.3">
      <c r="A415" s="13" t="s">
        <v>823</v>
      </c>
      <c r="B415" s="6" t="s">
        <v>824</v>
      </c>
      <c r="C415" s="11">
        <v>585920.35</v>
      </c>
      <c r="D415" s="11">
        <v>0</v>
      </c>
      <c r="E415" s="8">
        <f t="shared" si="13"/>
        <v>585920.35</v>
      </c>
      <c r="F415" s="11">
        <v>736521.67</v>
      </c>
      <c r="G415" s="11">
        <v>0</v>
      </c>
      <c r="H415" s="11">
        <f t="shared" si="14"/>
        <v>736521.67</v>
      </c>
    </row>
    <row r="416" spans="1:8" x14ac:dyDescent="0.3">
      <c r="A416" s="13" t="s">
        <v>825</v>
      </c>
      <c r="B416" s="6" t="s">
        <v>826</v>
      </c>
      <c r="C416" s="11">
        <v>655732.61</v>
      </c>
      <c r="D416" s="11">
        <v>0</v>
      </c>
      <c r="E416" s="8">
        <f t="shared" si="13"/>
        <v>655732.61</v>
      </c>
      <c r="F416" s="11">
        <v>281623.34000000003</v>
      </c>
      <c r="G416" s="11">
        <v>0</v>
      </c>
      <c r="H416" s="11">
        <f t="shared" si="14"/>
        <v>281623.34000000003</v>
      </c>
    </row>
    <row r="417" spans="1:8" x14ac:dyDescent="0.3">
      <c r="A417" s="13" t="s">
        <v>827</v>
      </c>
      <c r="B417" s="6" t="s">
        <v>828</v>
      </c>
      <c r="C417" s="11">
        <v>214092.73</v>
      </c>
      <c r="D417" s="11">
        <v>0</v>
      </c>
      <c r="E417" s="8">
        <f t="shared" si="13"/>
        <v>214092.73</v>
      </c>
      <c r="F417" s="11">
        <v>74813.929999999993</v>
      </c>
      <c r="G417" s="11">
        <v>0</v>
      </c>
      <c r="H417" s="11">
        <f t="shared" si="14"/>
        <v>74813.929999999993</v>
      </c>
    </row>
    <row r="418" spans="1:8" x14ac:dyDescent="0.3">
      <c r="A418" s="13" t="s">
        <v>829</v>
      </c>
      <c r="B418" s="6" t="s">
        <v>830</v>
      </c>
      <c r="C418" s="11">
        <v>1358935.77</v>
      </c>
      <c r="D418" s="11">
        <v>0</v>
      </c>
      <c r="E418" s="8">
        <f t="shared" si="13"/>
        <v>1358935.77</v>
      </c>
      <c r="F418" s="11">
        <v>261848.74</v>
      </c>
      <c r="G418" s="11">
        <v>0</v>
      </c>
      <c r="H418" s="11">
        <f t="shared" si="14"/>
        <v>261848.74</v>
      </c>
    </row>
    <row r="419" spans="1:8" x14ac:dyDescent="0.3">
      <c r="A419" s="13" t="s">
        <v>831</v>
      </c>
      <c r="B419" s="6" t="s">
        <v>832</v>
      </c>
      <c r="C419" s="11">
        <v>4439781.72</v>
      </c>
      <c r="D419" s="11">
        <v>0</v>
      </c>
      <c r="E419" s="8">
        <f t="shared" si="13"/>
        <v>4439781.72</v>
      </c>
      <c r="F419" s="11">
        <v>4190733.31</v>
      </c>
      <c r="G419" s="11">
        <v>0</v>
      </c>
      <c r="H419" s="11">
        <f t="shared" si="14"/>
        <v>4190733.31</v>
      </c>
    </row>
    <row r="420" spans="1:8" x14ac:dyDescent="0.3">
      <c r="A420" s="13" t="s">
        <v>833</v>
      </c>
      <c r="B420" s="6" t="s">
        <v>834</v>
      </c>
      <c r="C420" s="11">
        <v>2188730.9500000002</v>
      </c>
      <c r="D420" s="11">
        <v>0</v>
      </c>
      <c r="E420" s="8">
        <f t="shared" si="13"/>
        <v>2188730.9500000002</v>
      </c>
      <c r="F420" s="11">
        <v>988318.31</v>
      </c>
      <c r="G420" s="11">
        <v>7013</v>
      </c>
      <c r="H420" s="11">
        <f t="shared" si="14"/>
        <v>981305.31</v>
      </c>
    </row>
    <row r="421" spans="1:8" x14ac:dyDescent="0.3">
      <c r="A421" s="13" t="s">
        <v>835</v>
      </c>
      <c r="B421" s="6" t="s">
        <v>836</v>
      </c>
      <c r="C421" s="11">
        <v>1135783.52</v>
      </c>
      <c r="D421" s="11">
        <v>0</v>
      </c>
      <c r="E421" s="8">
        <f t="shared" si="13"/>
        <v>1135783.52</v>
      </c>
      <c r="F421" s="11">
        <v>401918.86</v>
      </c>
      <c r="G421" s="11">
        <v>0</v>
      </c>
      <c r="H421" s="11">
        <f t="shared" si="14"/>
        <v>401918.86</v>
      </c>
    </row>
    <row r="422" spans="1:8" x14ac:dyDescent="0.3">
      <c r="A422" s="13" t="s">
        <v>837</v>
      </c>
      <c r="B422" s="6" t="s">
        <v>838</v>
      </c>
      <c r="C422" s="11">
        <v>265024.96000000002</v>
      </c>
      <c r="D422" s="11">
        <v>0</v>
      </c>
      <c r="E422" s="8">
        <f t="shared" si="13"/>
        <v>265024.96000000002</v>
      </c>
      <c r="F422" s="11">
        <v>37983.72</v>
      </c>
      <c r="G422" s="11">
        <v>0</v>
      </c>
      <c r="H422" s="11">
        <f t="shared" si="14"/>
        <v>37983.72</v>
      </c>
    </row>
    <row r="423" spans="1:8" x14ac:dyDescent="0.3">
      <c r="A423" s="13" t="s">
        <v>839</v>
      </c>
      <c r="B423" s="6" t="s">
        <v>840</v>
      </c>
      <c r="C423" s="11">
        <v>2438846.6800000002</v>
      </c>
      <c r="D423" s="11">
        <v>0</v>
      </c>
      <c r="E423" s="8">
        <f t="shared" si="13"/>
        <v>2438846.6800000002</v>
      </c>
      <c r="F423" s="11">
        <v>797740.55</v>
      </c>
      <c r="G423" s="11">
        <v>0</v>
      </c>
      <c r="H423" s="11">
        <f t="shared" si="14"/>
        <v>797740.55</v>
      </c>
    </row>
    <row r="424" spans="1:8" x14ac:dyDescent="0.3">
      <c r="A424" s="13" t="s">
        <v>841</v>
      </c>
      <c r="B424" s="6" t="s">
        <v>842</v>
      </c>
      <c r="C424" s="11">
        <v>1723177.62</v>
      </c>
      <c r="D424" s="11">
        <v>0</v>
      </c>
      <c r="E424" s="8">
        <f t="shared" si="13"/>
        <v>1723177.62</v>
      </c>
      <c r="F424" s="11">
        <v>966895.82</v>
      </c>
      <c r="G424" s="11">
        <v>0</v>
      </c>
      <c r="H424" s="11">
        <f t="shared" si="14"/>
        <v>966895.82</v>
      </c>
    </row>
    <row r="425" spans="1:8" x14ac:dyDescent="0.3">
      <c r="A425" s="13" t="s">
        <v>843</v>
      </c>
      <c r="B425" s="6" t="s">
        <v>844</v>
      </c>
      <c r="C425" s="11">
        <v>240200.51</v>
      </c>
      <c r="D425" s="11">
        <v>0</v>
      </c>
      <c r="E425" s="8">
        <f t="shared" si="13"/>
        <v>240200.51</v>
      </c>
      <c r="F425" s="11">
        <v>48777.36</v>
      </c>
      <c r="G425" s="11">
        <v>0</v>
      </c>
      <c r="H425" s="11">
        <f t="shared" si="14"/>
        <v>48777.36</v>
      </c>
    </row>
    <row r="426" spans="1:8" x14ac:dyDescent="0.3">
      <c r="A426" s="13" t="s">
        <v>845</v>
      </c>
      <c r="B426" s="6" t="s">
        <v>846</v>
      </c>
      <c r="C426" s="11">
        <v>723088.91</v>
      </c>
      <c r="D426" s="11">
        <v>0</v>
      </c>
      <c r="E426" s="8">
        <f t="shared" si="13"/>
        <v>723088.91</v>
      </c>
      <c r="F426" s="11">
        <v>138339.85</v>
      </c>
      <c r="G426" s="11">
        <v>0</v>
      </c>
      <c r="H426" s="11">
        <f t="shared" si="14"/>
        <v>138339.85</v>
      </c>
    </row>
    <row r="427" spans="1:8" x14ac:dyDescent="0.3">
      <c r="A427" s="13" t="s">
        <v>847</v>
      </c>
      <c r="B427" s="6" t="s">
        <v>848</v>
      </c>
      <c r="C427" s="11">
        <v>723046.93</v>
      </c>
      <c r="D427" s="11">
        <v>0</v>
      </c>
      <c r="E427" s="8">
        <f t="shared" si="13"/>
        <v>723046.93</v>
      </c>
      <c r="F427" s="11">
        <v>386428.75</v>
      </c>
      <c r="G427" s="11">
        <v>0</v>
      </c>
      <c r="H427" s="11">
        <f t="shared" si="14"/>
        <v>386428.75</v>
      </c>
    </row>
    <row r="428" spans="1:8" x14ac:dyDescent="0.3">
      <c r="A428" s="13" t="s">
        <v>849</v>
      </c>
      <c r="B428" s="6" t="s">
        <v>850</v>
      </c>
      <c r="C428" s="11">
        <v>273500</v>
      </c>
      <c r="D428" s="11">
        <v>0</v>
      </c>
      <c r="E428" s="8">
        <f t="shared" si="13"/>
        <v>273500</v>
      </c>
      <c r="F428" s="11">
        <v>49683.7</v>
      </c>
      <c r="G428" s="11">
        <v>0</v>
      </c>
      <c r="H428" s="11">
        <f t="shared" si="14"/>
        <v>49683.7</v>
      </c>
    </row>
    <row r="429" spans="1:8" x14ac:dyDescent="0.3">
      <c r="A429" s="13" t="s">
        <v>851</v>
      </c>
      <c r="B429" s="6" t="s">
        <v>852</v>
      </c>
      <c r="C429" s="11">
        <v>291321.08</v>
      </c>
      <c r="D429" s="11">
        <v>0</v>
      </c>
      <c r="E429" s="8">
        <f t="shared" si="13"/>
        <v>291321.08</v>
      </c>
      <c r="F429" s="11">
        <v>37324.57</v>
      </c>
      <c r="G429" s="11">
        <v>0</v>
      </c>
      <c r="H429" s="11">
        <f t="shared" si="14"/>
        <v>37324.57</v>
      </c>
    </row>
    <row r="430" spans="1:8" x14ac:dyDescent="0.3">
      <c r="A430" s="13" t="s">
        <v>853</v>
      </c>
      <c r="B430" s="6" t="s">
        <v>854</v>
      </c>
      <c r="C430" s="11">
        <v>1541178.37</v>
      </c>
      <c r="D430" s="11">
        <v>0</v>
      </c>
      <c r="E430" s="8">
        <f t="shared" si="13"/>
        <v>1541178.37</v>
      </c>
      <c r="F430" s="11">
        <v>312521.15999999997</v>
      </c>
      <c r="G430" s="11">
        <v>0</v>
      </c>
      <c r="H430" s="11">
        <f t="shared" si="14"/>
        <v>312521.15999999997</v>
      </c>
    </row>
    <row r="431" spans="1:8" x14ac:dyDescent="0.3">
      <c r="A431" s="13" t="s">
        <v>855</v>
      </c>
      <c r="B431" s="6" t="s">
        <v>856</v>
      </c>
      <c r="C431" s="11">
        <v>840312.46</v>
      </c>
      <c r="D431" s="11">
        <v>0</v>
      </c>
      <c r="E431" s="8">
        <f t="shared" si="13"/>
        <v>840312.46</v>
      </c>
      <c r="F431" s="11">
        <v>169567.24</v>
      </c>
      <c r="G431" s="11">
        <v>0</v>
      </c>
      <c r="H431" s="11">
        <f t="shared" si="14"/>
        <v>169567.24</v>
      </c>
    </row>
    <row r="432" spans="1:8" x14ac:dyDescent="0.3">
      <c r="A432" s="13" t="s">
        <v>857</v>
      </c>
      <c r="B432" s="6" t="s">
        <v>858</v>
      </c>
      <c r="C432" s="11">
        <v>3881715.9</v>
      </c>
      <c r="D432" s="11">
        <v>0</v>
      </c>
      <c r="E432" s="8">
        <f t="shared" si="13"/>
        <v>3881715.9</v>
      </c>
      <c r="F432" s="11">
        <v>738828.7</v>
      </c>
      <c r="G432" s="11">
        <v>0</v>
      </c>
      <c r="H432" s="11">
        <f t="shared" si="14"/>
        <v>738828.7</v>
      </c>
    </row>
    <row r="433" spans="1:8" x14ac:dyDescent="0.3">
      <c r="A433" s="13" t="s">
        <v>859</v>
      </c>
      <c r="B433" s="6" t="s">
        <v>860</v>
      </c>
      <c r="C433" s="11">
        <v>2774799.34</v>
      </c>
      <c r="D433" s="11">
        <v>0</v>
      </c>
      <c r="E433" s="8">
        <f t="shared" si="13"/>
        <v>2774799.34</v>
      </c>
      <c r="F433" s="11">
        <v>1376477.34</v>
      </c>
      <c r="G433" s="11">
        <v>0</v>
      </c>
      <c r="H433" s="11">
        <f t="shared" si="14"/>
        <v>1376477.34</v>
      </c>
    </row>
    <row r="434" spans="1:8" x14ac:dyDescent="0.3">
      <c r="A434" s="13" t="s">
        <v>861</v>
      </c>
      <c r="B434" s="6" t="s">
        <v>862</v>
      </c>
      <c r="C434" s="11">
        <v>702654.72</v>
      </c>
      <c r="D434" s="11">
        <v>0</v>
      </c>
      <c r="E434" s="8">
        <f t="shared" si="13"/>
        <v>702654.72</v>
      </c>
      <c r="F434" s="11">
        <v>183244.68</v>
      </c>
      <c r="G434" s="11">
        <v>0</v>
      </c>
      <c r="H434" s="11">
        <f t="shared" si="14"/>
        <v>183244.68</v>
      </c>
    </row>
    <row r="435" spans="1:8" x14ac:dyDescent="0.3">
      <c r="A435" s="13" t="s">
        <v>863</v>
      </c>
      <c r="B435" s="6" t="s">
        <v>864</v>
      </c>
      <c r="C435" s="11">
        <v>603009.1</v>
      </c>
      <c r="D435" s="11">
        <v>0</v>
      </c>
      <c r="E435" s="8">
        <f t="shared" si="13"/>
        <v>603009.1</v>
      </c>
      <c r="F435" s="11">
        <v>124909.59</v>
      </c>
      <c r="G435" s="11">
        <v>0</v>
      </c>
      <c r="H435" s="11">
        <f t="shared" si="14"/>
        <v>124909.59</v>
      </c>
    </row>
    <row r="436" spans="1:8" x14ac:dyDescent="0.3">
      <c r="A436" s="13" t="s">
        <v>865</v>
      </c>
      <c r="B436" s="6" t="s">
        <v>866</v>
      </c>
      <c r="C436" s="11">
        <v>323550.07</v>
      </c>
      <c r="D436" s="11">
        <v>0</v>
      </c>
      <c r="E436" s="8">
        <f t="shared" si="13"/>
        <v>323550.07</v>
      </c>
      <c r="F436" s="11">
        <v>26118.959999999999</v>
      </c>
      <c r="G436" s="11">
        <v>0</v>
      </c>
      <c r="H436" s="11">
        <f t="shared" si="14"/>
        <v>26118.959999999999</v>
      </c>
    </row>
    <row r="437" spans="1:8" x14ac:dyDescent="0.3">
      <c r="A437" s="13" t="s">
        <v>867</v>
      </c>
      <c r="B437" s="6" t="s">
        <v>868</v>
      </c>
      <c r="C437" s="11">
        <v>375470.04</v>
      </c>
      <c r="D437" s="11">
        <v>0</v>
      </c>
      <c r="E437" s="8">
        <f t="shared" si="13"/>
        <v>375470.04</v>
      </c>
      <c r="F437" s="11">
        <v>150781.37</v>
      </c>
      <c r="G437" s="11">
        <v>0</v>
      </c>
      <c r="H437" s="11">
        <f t="shared" si="14"/>
        <v>150781.37</v>
      </c>
    </row>
    <row r="438" spans="1:8" x14ac:dyDescent="0.3">
      <c r="A438" s="13" t="s">
        <v>869</v>
      </c>
      <c r="B438" s="6" t="s">
        <v>870</v>
      </c>
      <c r="C438" s="11">
        <v>454617.48</v>
      </c>
      <c r="D438" s="11">
        <v>0</v>
      </c>
      <c r="E438" s="8">
        <f t="shared" si="13"/>
        <v>454617.48</v>
      </c>
      <c r="F438" s="11">
        <v>74401.95</v>
      </c>
      <c r="G438" s="11">
        <v>0</v>
      </c>
      <c r="H438" s="11">
        <f t="shared" si="14"/>
        <v>74401.95</v>
      </c>
    </row>
    <row r="439" spans="1:8" x14ac:dyDescent="0.3">
      <c r="A439" s="13" t="s">
        <v>871</v>
      </c>
      <c r="B439" s="6" t="s">
        <v>872</v>
      </c>
      <c r="C439" s="11">
        <v>1041760.63</v>
      </c>
      <c r="D439" s="11">
        <v>0</v>
      </c>
      <c r="E439" s="8">
        <f t="shared" si="13"/>
        <v>1041760.63</v>
      </c>
      <c r="F439" s="11">
        <v>221969.95</v>
      </c>
      <c r="G439" s="11">
        <v>0</v>
      </c>
      <c r="H439" s="11">
        <f t="shared" si="14"/>
        <v>221969.95</v>
      </c>
    </row>
    <row r="440" spans="1:8" x14ac:dyDescent="0.3">
      <c r="A440" s="13" t="s">
        <v>873</v>
      </c>
      <c r="B440" s="6" t="s">
        <v>874</v>
      </c>
      <c r="C440" s="11">
        <v>1265678.01</v>
      </c>
      <c r="D440" s="11">
        <v>0</v>
      </c>
      <c r="E440" s="8">
        <f t="shared" si="13"/>
        <v>1265678.01</v>
      </c>
      <c r="F440" s="11">
        <v>328340.84999999998</v>
      </c>
      <c r="G440" s="11">
        <v>0</v>
      </c>
      <c r="H440" s="11">
        <f t="shared" si="14"/>
        <v>328340.84999999998</v>
      </c>
    </row>
    <row r="441" spans="1:8" x14ac:dyDescent="0.3">
      <c r="A441" s="13" t="s">
        <v>875</v>
      </c>
      <c r="B441" s="6" t="s">
        <v>876</v>
      </c>
      <c r="C441" s="11">
        <v>1537017.05</v>
      </c>
      <c r="D441" s="11">
        <v>0</v>
      </c>
      <c r="E441" s="8">
        <f t="shared" si="13"/>
        <v>1537017.05</v>
      </c>
      <c r="F441" s="11">
        <v>294641.62</v>
      </c>
      <c r="G441" s="11">
        <v>0</v>
      </c>
      <c r="H441" s="11">
        <f t="shared" si="14"/>
        <v>294641.62</v>
      </c>
    </row>
    <row r="442" spans="1:8" x14ac:dyDescent="0.3">
      <c r="A442" s="13" t="s">
        <v>877</v>
      </c>
      <c r="B442" s="6" t="s">
        <v>878</v>
      </c>
      <c r="C442" s="11">
        <v>492751.57</v>
      </c>
      <c r="D442" s="11">
        <v>0</v>
      </c>
      <c r="E442" s="8">
        <f t="shared" si="13"/>
        <v>492751.57</v>
      </c>
      <c r="F442" s="11">
        <v>73825.19</v>
      </c>
      <c r="G442" s="11">
        <v>0</v>
      </c>
      <c r="H442" s="11">
        <f t="shared" si="14"/>
        <v>73825.19</v>
      </c>
    </row>
    <row r="443" spans="1:8" x14ac:dyDescent="0.3">
      <c r="A443" s="13" t="s">
        <v>879</v>
      </c>
      <c r="B443" s="6" t="s">
        <v>880</v>
      </c>
      <c r="C443" s="11">
        <v>4173532.88</v>
      </c>
      <c r="D443" s="11">
        <v>0</v>
      </c>
      <c r="E443" s="8">
        <f t="shared" si="13"/>
        <v>4173532.88</v>
      </c>
      <c r="F443" s="11">
        <v>795351.12</v>
      </c>
      <c r="G443" s="11">
        <v>0</v>
      </c>
      <c r="H443" s="11">
        <f t="shared" si="14"/>
        <v>795351.12</v>
      </c>
    </row>
    <row r="444" spans="1:8" x14ac:dyDescent="0.3">
      <c r="A444" s="13" t="s">
        <v>881</v>
      </c>
      <c r="B444" s="6" t="s">
        <v>882</v>
      </c>
      <c r="C444" s="11">
        <v>661435.25</v>
      </c>
      <c r="D444" s="11">
        <v>0</v>
      </c>
      <c r="E444" s="8">
        <f t="shared" si="13"/>
        <v>661435.25</v>
      </c>
      <c r="F444" s="11">
        <v>151522.92000000001</v>
      </c>
      <c r="G444" s="11">
        <v>0</v>
      </c>
      <c r="H444" s="11">
        <f t="shared" si="14"/>
        <v>151522.92000000001</v>
      </c>
    </row>
    <row r="445" spans="1:8" x14ac:dyDescent="0.3">
      <c r="A445" s="13" t="s">
        <v>883</v>
      </c>
      <c r="B445" s="6" t="s">
        <v>884</v>
      </c>
      <c r="C445" s="11">
        <v>5747222.5</v>
      </c>
      <c r="D445" s="11">
        <v>0</v>
      </c>
      <c r="E445" s="8">
        <f t="shared" si="13"/>
        <v>5747222.5</v>
      </c>
      <c r="F445" s="11">
        <v>2088445.54</v>
      </c>
      <c r="G445" s="11">
        <v>0</v>
      </c>
      <c r="H445" s="11">
        <f t="shared" si="14"/>
        <v>2088445.54</v>
      </c>
    </row>
    <row r="446" spans="1:8" x14ac:dyDescent="0.3">
      <c r="A446" s="13" t="s">
        <v>885</v>
      </c>
      <c r="B446" s="6" t="s">
        <v>886</v>
      </c>
      <c r="C446" s="11">
        <v>325709.05</v>
      </c>
      <c r="D446" s="11">
        <v>0</v>
      </c>
      <c r="E446" s="8">
        <f t="shared" si="13"/>
        <v>325709.05</v>
      </c>
      <c r="F446" s="11">
        <v>66904.08</v>
      </c>
      <c r="G446" s="11">
        <v>0</v>
      </c>
      <c r="H446" s="11">
        <f t="shared" si="14"/>
        <v>66904.08</v>
      </c>
    </row>
    <row r="447" spans="1:8" x14ac:dyDescent="0.3">
      <c r="A447" s="13" t="s">
        <v>887</v>
      </c>
      <c r="B447" s="6" t="s">
        <v>888</v>
      </c>
      <c r="C447" s="11">
        <v>1996526.61</v>
      </c>
      <c r="D447" s="11">
        <v>0</v>
      </c>
      <c r="E447" s="8">
        <f t="shared" si="13"/>
        <v>1996526.61</v>
      </c>
      <c r="F447" s="11">
        <v>760827.95</v>
      </c>
      <c r="G447" s="11">
        <v>0</v>
      </c>
      <c r="H447" s="11">
        <f t="shared" si="14"/>
        <v>760827.95</v>
      </c>
    </row>
    <row r="448" spans="1:8" x14ac:dyDescent="0.3">
      <c r="A448" s="13" t="s">
        <v>889</v>
      </c>
      <c r="B448" s="6" t="s">
        <v>890</v>
      </c>
      <c r="C448" s="11">
        <v>477614.79</v>
      </c>
      <c r="D448" s="11">
        <v>0</v>
      </c>
      <c r="E448" s="8">
        <f t="shared" si="13"/>
        <v>477614.79</v>
      </c>
      <c r="F448" s="11">
        <v>20598.55</v>
      </c>
      <c r="G448" s="11">
        <v>0</v>
      </c>
      <c r="H448" s="11">
        <f t="shared" si="14"/>
        <v>20598.55</v>
      </c>
    </row>
    <row r="449" spans="1:8" x14ac:dyDescent="0.3">
      <c r="A449" s="13" t="s">
        <v>891</v>
      </c>
      <c r="B449" s="6" t="s">
        <v>892</v>
      </c>
      <c r="C449" s="11">
        <v>612274.44999999995</v>
      </c>
      <c r="D449" s="11">
        <v>0</v>
      </c>
      <c r="E449" s="8">
        <f t="shared" si="13"/>
        <v>612274.44999999995</v>
      </c>
      <c r="F449" s="11">
        <v>35759.08</v>
      </c>
      <c r="G449" s="11">
        <v>0</v>
      </c>
      <c r="H449" s="11">
        <f t="shared" si="14"/>
        <v>35759.08</v>
      </c>
    </row>
    <row r="450" spans="1:8" x14ac:dyDescent="0.3">
      <c r="A450" s="13" t="s">
        <v>893</v>
      </c>
      <c r="B450" s="6" t="s">
        <v>894</v>
      </c>
      <c r="C450" s="11">
        <v>278346.25</v>
      </c>
      <c r="D450" s="11">
        <v>0</v>
      </c>
      <c r="E450" s="8">
        <f t="shared" si="13"/>
        <v>278346.25</v>
      </c>
      <c r="F450" s="11">
        <v>39631.61</v>
      </c>
      <c r="G450" s="11">
        <v>0</v>
      </c>
      <c r="H450" s="11">
        <f t="shared" si="14"/>
        <v>39631.61</v>
      </c>
    </row>
    <row r="451" spans="1:8" x14ac:dyDescent="0.3">
      <c r="A451" s="13" t="s">
        <v>895</v>
      </c>
      <c r="B451" s="6" t="s">
        <v>896</v>
      </c>
      <c r="C451" s="11">
        <v>620372.81000000006</v>
      </c>
      <c r="D451" s="11">
        <v>0</v>
      </c>
      <c r="E451" s="8">
        <f t="shared" si="13"/>
        <v>620372.81000000006</v>
      </c>
      <c r="F451" s="11">
        <v>139987.73000000001</v>
      </c>
      <c r="G451" s="11">
        <v>0</v>
      </c>
      <c r="H451" s="11">
        <f t="shared" si="14"/>
        <v>139987.73000000001</v>
      </c>
    </row>
    <row r="452" spans="1:8" x14ac:dyDescent="0.3">
      <c r="A452" s="13" t="s">
        <v>897</v>
      </c>
      <c r="B452" s="6" t="s">
        <v>898</v>
      </c>
      <c r="C452" s="11">
        <v>1891536.07</v>
      </c>
      <c r="D452" s="11">
        <v>0</v>
      </c>
      <c r="E452" s="8">
        <f t="shared" si="13"/>
        <v>1891536.07</v>
      </c>
      <c r="F452" s="11">
        <v>495024.3</v>
      </c>
      <c r="G452" s="11">
        <v>0</v>
      </c>
      <c r="H452" s="11">
        <f t="shared" si="14"/>
        <v>495024.3</v>
      </c>
    </row>
    <row r="453" spans="1:8" x14ac:dyDescent="0.3">
      <c r="A453" s="13" t="s">
        <v>899</v>
      </c>
      <c r="B453" s="6" t="s">
        <v>900</v>
      </c>
      <c r="C453" s="11">
        <v>3719762.7</v>
      </c>
      <c r="D453" s="11">
        <v>0</v>
      </c>
      <c r="E453" s="8">
        <f t="shared" si="13"/>
        <v>3719762.7</v>
      </c>
      <c r="F453" s="11">
        <v>1408940.65</v>
      </c>
      <c r="G453" s="11">
        <v>0</v>
      </c>
      <c r="H453" s="11">
        <f t="shared" si="14"/>
        <v>1408940.65</v>
      </c>
    </row>
    <row r="454" spans="1:8" x14ac:dyDescent="0.3">
      <c r="A454" s="13" t="s">
        <v>901</v>
      </c>
      <c r="B454" s="6" t="s">
        <v>902</v>
      </c>
      <c r="C454" s="11">
        <v>928655.93</v>
      </c>
      <c r="D454" s="11">
        <v>0</v>
      </c>
      <c r="E454" s="8">
        <f t="shared" si="13"/>
        <v>928655.93</v>
      </c>
      <c r="F454" s="11">
        <v>203431.26</v>
      </c>
      <c r="G454" s="11">
        <v>0</v>
      </c>
      <c r="H454" s="11">
        <f t="shared" si="14"/>
        <v>203431.26</v>
      </c>
    </row>
    <row r="455" spans="1:8" x14ac:dyDescent="0.3">
      <c r="A455" s="13" t="s">
        <v>903</v>
      </c>
      <c r="B455" s="6" t="s">
        <v>904</v>
      </c>
      <c r="C455" s="11">
        <v>778819.49</v>
      </c>
      <c r="D455" s="11">
        <v>0</v>
      </c>
      <c r="E455" s="8">
        <f t="shared" si="13"/>
        <v>778819.49</v>
      </c>
      <c r="F455" s="11">
        <v>271406.46000000002</v>
      </c>
      <c r="G455" s="11">
        <v>0</v>
      </c>
      <c r="H455" s="11">
        <f t="shared" si="14"/>
        <v>271406.46000000002</v>
      </c>
    </row>
    <row r="456" spans="1:8" x14ac:dyDescent="0.3">
      <c r="A456" s="13" t="s">
        <v>905</v>
      </c>
      <c r="B456" s="6" t="s">
        <v>906</v>
      </c>
      <c r="C456" s="11">
        <v>7945677.6600000001</v>
      </c>
      <c r="D456" s="11">
        <v>0</v>
      </c>
      <c r="E456" s="8">
        <f t="shared" ref="E456:E519" si="15">C456-D456</f>
        <v>7945677.6600000001</v>
      </c>
      <c r="F456" s="11">
        <v>1141571.51</v>
      </c>
      <c r="G456" s="11">
        <v>0</v>
      </c>
      <c r="H456" s="11">
        <f t="shared" ref="H456:H519" si="16">F456-G456</f>
        <v>1141571.51</v>
      </c>
    </row>
    <row r="457" spans="1:8" x14ac:dyDescent="0.3">
      <c r="A457" s="13" t="s">
        <v>907</v>
      </c>
      <c r="B457" s="6" t="s">
        <v>908</v>
      </c>
      <c r="C457" s="11">
        <v>493941.38</v>
      </c>
      <c r="D457" s="11">
        <v>0</v>
      </c>
      <c r="E457" s="8">
        <f t="shared" si="15"/>
        <v>493941.38</v>
      </c>
      <c r="F457" s="11">
        <v>83959.679999999993</v>
      </c>
      <c r="G457" s="11">
        <v>0</v>
      </c>
      <c r="H457" s="11">
        <f t="shared" si="16"/>
        <v>83959.679999999993</v>
      </c>
    </row>
    <row r="458" spans="1:8" x14ac:dyDescent="0.3">
      <c r="A458" s="13" t="s">
        <v>909</v>
      </c>
      <c r="B458" s="6" t="s">
        <v>910</v>
      </c>
      <c r="C458" s="11">
        <v>1512526.33</v>
      </c>
      <c r="D458" s="11">
        <v>0</v>
      </c>
      <c r="E458" s="8">
        <f t="shared" si="15"/>
        <v>1512526.33</v>
      </c>
      <c r="F458" s="11">
        <v>364264.72</v>
      </c>
      <c r="G458" s="11">
        <v>4715</v>
      </c>
      <c r="H458" s="11">
        <f t="shared" si="16"/>
        <v>359549.72</v>
      </c>
    </row>
    <row r="459" spans="1:8" x14ac:dyDescent="0.3">
      <c r="A459" s="13" t="s">
        <v>911</v>
      </c>
      <c r="B459" s="6" t="s">
        <v>912</v>
      </c>
      <c r="C459" s="11">
        <v>693225.92</v>
      </c>
      <c r="D459" s="11">
        <v>0</v>
      </c>
      <c r="E459" s="8">
        <f t="shared" si="15"/>
        <v>693225.92</v>
      </c>
      <c r="F459" s="11">
        <v>322820.44</v>
      </c>
      <c r="G459" s="11">
        <v>0</v>
      </c>
      <c r="H459" s="11">
        <f t="shared" si="16"/>
        <v>322820.44</v>
      </c>
    </row>
    <row r="460" spans="1:8" x14ac:dyDescent="0.3">
      <c r="A460" s="13" t="s">
        <v>913</v>
      </c>
      <c r="B460" s="6" t="s">
        <v>914</v>
      </c>
      <c r="C460" s="11">
        <v>1473458.33</v>
      </c>
      <c r="D460" s="11">
        <v>0</v>
      </c>
      <c r="E460" s="8">
        <f t="shared" si="15"/>
        <v>1473458.33</v>
      </c>
      <c r="F460" s="11">
        <v>292993.74</v>
      </c>
      <c r="G460" s="11">
        <v>0</v>
      </c>
      <c r="H460" s="11">
        <f t="shared" si="16"/>
        <v>292993.74</v>
      </c>
    </row>
    <row r="461" spans="1:8" x14ac:dyDescent="0.3">
      <c r="A461" s="13" t="s">
        <v>915</v>
      </c>
      <c r="B461" s="6" t="s">
        <v>916</v>
      </c>
      <c r="C461" s="11">
        <v>840147.13</v>
      </c>
      <c r="D461" s="11">
        <v>0</v>
      </c>
      <c r="E461" s="8">
        <f t="shared" si="15"/>
        <v>840147.13</v>
      </c>
      <c r="F461" s="11">
        <v>239272.73</v>
      </c>
      <c r="G461" s="11">
        <v>0</v>
      </c>
      <c r="H461" s="11">
        <f t="shared" si="16"/>
        <v>239272.73</v>
      </c>
    </row>
    <row r="462" spans="1:8" x14ac:dyDescent="0.3">
      <c r="A462" s="13" t="s">
        <v>917</v>
      </c>
      <c r="B462" s="6" t="s">
        <v>918</v>
      </c>
      <c r="C462" s="11">
        <v>431868.96</v>
      </c>
      <c r="D462" s="11">
        <v>0</v>
      </c>
      <c r="E462" s="8">
        <f t="shared" si="15"/>
        <v>431868.96</v>
      </c>
      <c r="F462" s="11">
        <v>137351.12</v>
      </c>
      <c r="G462" s="11">
        <v>0</v>
      </c>
      <c r="H462" s="11">
        <f t="shared" si="16"/>
        <v>137351.12</v>
      </c>
    </row>
    <row r="463" spans="1:8" x14ac:dyDescent="0.3">
      <c r="A463" s="13" t="s">
        <v>919</v>
      </c>
      <c r="B463" s="6" t="s">
        <v>920</v>
      </c>
      <c r="C463" s="11">
        <v>1946415.21</v>
      </c>
      <c r="D463" s="11">
        <v>0</v>
      </c>
      <c r="E463" s="8">
        <f t="shared" si="15"/>
        <v>1946415.21</v>
      </c>
      <c r="F463" s="11">
        <v>275690.96000000002</v>
      </c>
      <c r="G463" s="11">
        <v>0</v>
      </c>
      <c r="H463" s="11">
        <f t="shared" si="16"/>
        <v>275690.96000000002</v>
      </c>
    </row>
    <row r="464" spans="1:8" x14ac:dyDescent="0.3">
      <c r="A464" s="13" t="s">
        <v>921</v>
      </c>
      <c r="B464" s="6" t="s">
        <v>922</v>
      </c>
      <c r="C464" s="11">
        <v>384429.81</v>
      </c>
      <c r="D464" s="11">
        <v>0</v>
      </c>
      <c r="E464" s="8">
        <f t="shared" si="15"/>
        <v>384429.81</v>
      </c>
      <c r="F464" s="11">
        <v>95330.08</v>
      </c>
      <c r="G464" s="11">
        <v>0</v>
      </c>
      <c r="H464" s="11">
        <f t="shared" si="16"/>
        <v>95330.08</v>
      </c>
    </row>
    <row r="465" spans="1:8" x14ac:dyDescent="0.3">
      <c r="A465" s="13" t="s">
        <v>923</v>
      </c>
      <c r="B465" s="6" t="s">
        <v>924</v>
      </c>
      <c r="C465" s="11">
        <v>831620.93</v>
      </c>
      <c r="D465" s="11">
        <v>0</v>
      </c>
      <c r="E465" s="8">
        <f t="shared" si="15"/>
        <v>831620.93</v>
      </c>
      <c r="F465" s="11">
        <v>401836.47</v>
      </c>
      <c r="G465" s="11">
        <v>0</v>
      </c>
      <c r="H465" s="11">
        <f t="shared" si="16"/>
        <v>401836.47</v>
      </c>
    </row>
    <row r="466" spans="1:8" x14ac:dyDescent="0.3">
      <c r="A466" s="13" t="s">
        <v>925</v>
      </c>
      <c r="B466" s="6" t="s">
        <v>926</v>
      </c>
      <c r="C466" s="11">
        <v>2259304.88</v>
      </c>
      <c r="D466" s="11">
        <v>0</v>
      </c>
      <c r="E466" s="8">
        <f t="shared" si="15"/>
        <v>2259304.88</v>
      </c>
      <c r="F466" s="11">
        <v>431910.35</v>
      </c>
      <c r="G466" s="11">
        <v>0</v>
      </c>
      <c r="H466" s="11">
        <f t="shared" si="16"/>
        <v>431910.35</v>
      </c>
    </row>
    <row r="467" spans="1:8" x14ac:dyDescent="0.3">
      <c r="A467" s="13" t="s">
        <v>927</v>
      </c>
      <c r="B467" s="6" t="s">
        <v>928</v>
      </c>
      <c r="C467" s="11">
        <v>389059.78</v>
      </c>
      <c r="D467" s="11">
        <v>0</v>
      </c>
      <c r="E467" s="8">
        <f t="shared" si="15"/>
        <v>389059.78</v>
      </c>
      <c r="F467" s="11">
        <v>43421.74</v>
      </c>
      <c r="G467" s="11">
        <v>0</v>
      </c>
      <c r="H467" s="11">
        <f t="shared" si="16"/>
        <v>43421.74</v>
      </c>
    </row>
    <row r="468" spans="1:8" x14ac:dyDescent="0.3">
      <c r="A468" s="13" t="s">
        <v>929</v>
      </c>
      <c r="B468" s="6" t="s">
        <v>930</v>
      </c>
      <c r="C468" s="11">
        <v>717520</v>
      </c>
      <c r="D468" s="11">
        <v>0</v>
      </c>
      <c r="E468" s="8">
        <f t="shared" si="15"/>
        <v>717520</v>
      </c>
      <c r="F468" s="11">
        <v>379013.28</v>
      </c>
      <c r="G468" s="11">
        <v>0</v>
      </c>
      <c r="H468" s="11">
        <f t="shared" si="16"/>
        <v>379013.28</v>
      </c>
    </row>
    <row r="469" spans="1:8" x14ac:dyDescent="0.3">
      <c r="A469" s="13" t="s">
        <v>931</v>
      </c>
      <c r="B469" s="6" t="s">
        <v>932</v>
      </c>
      <c r="C469" s="11">
        <v>341240.29</v>
      </c>
      <c r="D469" s="11">
        <v>0</v>
      </c>
      <c r="E469" s="8">
        <f t="shared" si="15"/>
        <v>341240.29</v>
      </c>
      <c r="F469" s="11">
        <v>43256.95</v>
      </c>
      <c r="G469" s="11">
        <v>0</v>
      </c>
      <c r="H469" s="11">
        <f t="shared" si="16"/>
        <v>43256.95</v>
      </c>
    </row>
    <row r="470" spans="1:8" x14ac:dyDescent="0.3">
      <c r="A470" s="13" t="s">
        <v>933</v>
      </c>
      <c r="B470" s="6" t="s">
        <v>934</v>
      </c>
      <c r="C470" s="11">
        <v>214533.31</v>
      </c>
      <c r="D470" s="11">
        <v>0</v>
      </c>
      <c r="E470" s="8">
        <f t="shared" si="15"/>
        <v>214533.31</v>
      </c>
      <c r="F470" s="11">
        <v>28096.42</v>
      </c>
      <c r="G470" s="11">
        <v>0</v>
      </c>
      <c r="H470" s="11">
        <f t="shared" si="16"/>
        <v>28096.42</v>
      </c>
    </row>
    <row r="471" spans="1:8" x14ac:dyDescent="0.3">
      <c r="A471" s="13" t="s">
        <v>935</v>
      </c>
      <c r="B471" s="6" t="s">
        <v>936</v>
      </c>
      <c r="C471" s="11">
        <v>520240.86</v>
      </c>
      <c r="D471" s="11">
        <v>0</v>
      </c>
      <c r="E471" s="8">
        <f t="shared" si="15"/>
        <v>520240.86</v>
      </c>
      <c r="F471" s="11">
        <v>134796.9</v>
      </c>
      <c r="G471" s="11">
        <v>0</v>
      </c>
      <c r="H471" s="11">
        <f t="shared" si="16"/>
        <v>134796.9</v>
      </c>
    </row>
    <row r="472" spans="1:8" x14ac:dyDescent="0.3">
      <c r="A472" s="13" t="s">
        <v>937</v>
      </c>
      <c r="B472" s="6" t="s">
        <v>938</v>
      </c>
      <c r="C472" s="11">
        <v>6483305.0099999998</v>
      </c>
      <c r="D472" s="11">
        <v>0</v>
      </c>
      <c r="E472" s="8">
        <f t="shared" si="15"/>
        <v>6483305.0099999998</v>
      </c>
      <c r="F472" s="11">
        <v>1143631.3600000001</v>
      </c>
      <c r="G472" s="11">
        <v>0</v>
      </c>
      <c r="H472" s="11">
        <f t="shared" si="16"/>
        <v>1143631.3600000001</v>
      </c>
    </row>
    <row r="473" spans="1:8" x14ac:dyDescent="0.3">
      <c r="A473" s="13" t="s">
        <v>939</v>
      </c>
      <c r="B473" s="6" t="s">
        <v>940</v>
      </c>
      <c r="C473" s="11">
        <v>3839756.29</v>
      </c>
      <c r="D473" s="11">
        <v>0</v>
      </c>
      <c r="E473" s="8">
        <f t="shared" si="15"/>
        <v>3839756.29</v>
      </c>
      <c r="F473" s="11">
        <v>1574717.76</v>
      </c>
      <c r="G473" s="11">
        <v>0</v>
      </c>
      <c r="H473" s="11">
        <f t="shared" si="16"/>
        <v>1574717.76</v>
      </c>
    </row>
    <row r="474" spans="1:8" x14ac:dyDescent="0.3">
      <c r="A474" s="13" t="s">
        <v>941</v>
      </c>
      <c r="B474" s="6" t="s">
        <v>942</v>
      </c>
      <c r="C474" s="11">
        <v>4883021.4800000004</v>
      </c>
      <c r="D474" s="11">
        <v>974562.79</v>
      </c>
      <c r="E474" s="8">
        <f t="shared" si="15"/>
        <v>3908458.6900000004</v>
      </c>
      <c r="F474" s="11">
        <v>1169832.71</v>
      </c>
      <c r="G474" s="11">
        <v>0</v>
      </c>
      <c r="H474" s="11">
        <f t="shared" si="16"/>
        <v>1169832.71</v>
      </c>
    </row>
    <row r="475" spans="1:8" x14ac:dyDescent="0.3">
      <c r="A475" s="13" t="s">
        <v>943</v>
      </c>
      <c r="B475" s="6" t="s">
        <v>944</v>
      </c>
      <c r="C475" s="11">
        <v>10470323.15</v>
      </c>
      <c r="D475" s="11">
        <v>0</v>
      </c>
      <c r="E475" s="8">
        <f t="shared" si="15"/>
        <v>10470323.15</v>
      </c>
      <c r="F475" s="11">
        <v>2861962.2</v>
      </c>
      <c r="G475" s="11">
        <v>0</v>
      </c>
      <c r="H475" s="11">
        <f t="shared" si="16"/>
        <v>2861962.2</v>
      </c>
    </row>
    <row r="476" spans="1:8" x14ac:dyDescent="0.3">
      <c r="A476" s="13" t="s">
        <v>945</v>
      </c>
      <c r="B476" s="6" t="s">
        <v>946</v>
      </c>
      <c r="C476" s="11">
        <v>1433763.77</v>
      </c>
      <c r="D476" s="11">
        <v>0</v>
      </c>
      <c r="E476" s="8">
        <f t="shared" si="15"/>
        <v>1433763.77</v>
      </c>
      <c r="F476" s="11">
        <v>362040.07</v>
      </c>
      <c r="G476" s="11">
        <v>0</v>
      </c>
      <c r="H476" s="11">
        <f t="shared" si="16"/>
        <v>362040.07</v>
      </c>
    </row>
    <row r="477" spans="1:8" x14ac:dyDescent="0.3">
      <c r="A477" s="13" t="s">
        <v>947</v>
      </c>
      <c r="B477" s="6" t="s">
        <v>948</v>
      </c>
      <c r="C477" s="11">
        <v>269264.59999999998</v>
      </c>
      <c r="D477" s="11">
        <v>0</v>
      </c>
      <c r="E477" s="8">
        <f t="shared" si="15"/>
        <v>269264.59999999998</v>
      </c>
      <c r="F477" s="11">
        <v>35511.9</v>
      </c>
      <c r="G477" s="11">
        <v>0</v>
      </c>
      <c r="H477" s="11">
        <f t="shared" si="16"/>
        <v>35511.9</v>
      </c>
    </row>
    <row r="478" spans="1:8" x14ac:dyDescent="0.3">
      <c r="A478" s="13" t="s">
        <v>949</v>
      </c>
      <c r="B478" s="6" t="s">
        <v>950</v>
      </c>
      <c r="C478" s="11">
        <v>660512.4</v>
      </c>
      <c r="D478" s="11">
        <v>0</v>
      </c>
      <c r="E478" s="8">
        <f t="shared" si="15"/>
        <v>660512.4</v>
      </c>
      <c r="F478" s="11">
        <v>276926.87</v>
      </c>
      <c r="G478" s="11">
        <v>0</v>
      </c>
      <c r="H478" s="11">
        <f t="shared" si="16"/>
        <v>276926.87</v>
      </c>
    </row>
    <row r="479" spans="1:8" x14ac:dyDescent="0.3">
      <c r="A479" s="13" t="s">
        <v>951</v>
      </c>
      <c r="B479" s="6" t="s">
        <v>952</v>
      </c>
      <c r="C479" s="11">
        <v>496641.19</v>
      </c>
      <c r="D479" s="11">
        <v>0</v>
      </c>
      <c r="E479" s="8">
        <f t="shared" si="15"/>
        <v>496641.19</v>
      </c>
      <c r="F479" s="11">
        <v>106370.9</v>
      </c>
      <c r="G479" s="11">
        <v>0</v>
      </c>
      <c r="H479" s="11">
        <f t="shared" si="16"/>
        <v>106370.9</v>
      </c>
    </row>
    <row r="480" spans="1:8" x14ac:dyDescent="0.3">
      <c r="A480" s="13" t="s">
        <v>953</v>
      </c>
      <c r="B480" s="6" t="s">
        <v>954</v>
      </c>
      <c r="C480" s="11">
        <v>741221</v>
      </c>
      <c r="D480" s="11">
        <v>0</v>
      </c>
      <c r="E480" s="8">
        <f t="shared" si="15"/>
        <v>741221</v>
      </c>
      <c r="F480" s="11">
        <v>283436.01</v>
      </c>
      <c r="G480" s="11">
        <v>0</v>
      </c>
      <c r="H480" s="11">
        <f t="shared" si="16"/>
        <v>283436.01</v>
      </c>
    </row>
    <row r="481" spans="1:8" x14ac:dyDescent="0.3">
      <c r="A481" s="13" t="s">
        <v>955</v>
      </c>
      <c r="B481" s="6" t="s">
        <v>956</v>
      </c>
      <c r="C481" s="11">
        <v>2348956.5699999998</v>
      </c>
      <c r="D481" s="11">
        <v>0</v>
      </c>
      <c r="E481" s="8">
        <f t="shared" si="15"/>
        <v>2348956.5699999998</v>
      </c>
      <c r="F481" s="11">
        <v>838360.89</v>
      </c>
      <c r="G481" s="11">
        <v>0</v>
      </c>
      <c r="H481" s="11">
        <f t="shared" si="16"/>
        <v>838360.89</v>
      </c>
    </row>
    <row r="482" spans="1:8" x14ac:dyDescent="0.3">
      <c r="A482" s="13" t="s">
        <v>957</v>
      </c>
      <c r="B482" s="6" t="s">
        <v>958</v>
      </c>
      <c r="C482" s="11">
        <v>320466.26</v>
      </c>
      <c r="D482" s="11">
        <v>0</v>
      </c>
      <c r="E482" s="8">
        <f t="shared" si="15"/>
        <v>320466.26</v>
      </c>
      <c r="F482" s="11">
        <v>34687.949999999997</v>
      </c>
      <c r="G482" s="11">
        <v>0</v>
      </c>
      <c r="H482" s="11">
        <f t="shared" si="16"/>
        <v>34687.949999999997</v>
      </c>
    </row>
    <row r="483" spans="1:8" x14ac:dyDescent="0.3">
      <c r="A483" s="13" t="s">
        <v>959</v>
      </c>
      <c r="B483" s="6" t="s">
        <v>960</v>
      </c>
      <c r="C483" s="11">
        <v>625999.89</v>
      </c>
      <c r="D483" s="11">
        <v>0</v>
      </c>
      <c r="E483" s="8">
        <f t="shared" si="15"/>
        <v>625999.89</v>
      </c>
      <c r="F483" s="11">
        <v>109337.09</v>
      </c>
      <c r="G483" s="11">
        <v>0</v>
      </c>
      <c r="H483" s="11">
        <f t="shared" si="16"/>
        <v>109337.09</v>
      </c>
    </row>
    <row r="484" spans="1:8" x14ac:dyDescent="0.3">
      <c r="A484" s="13" t="s">
        <v>961</v>
      </c>
      <c r="B484" s="6" t="s">
        <v>962</v>
      </c>
      <c r="C484" s="11">
        <v>510456.9</v>
      </c>
      <c r="D484" s="11">
        <v>0</v>
      </c>
      <c r="E484" s="8">
        <f t="shared" si="15"/>
        <v>510456.9</v>
      </c>
      <c r="F484" s="11">
        <v>131748.31</v>
      </c>
      <c r="G484" s="11">
        <v>0</v>
      </c>
      <c r="H484" s="11">
        <f t="shared" si="16"/>
        <v>131748.31</v>
      </c>
    </row>
    <row r="485" spans="1:8" x14ac:dyDescent="0.3">
      <c r="A485" s="13" t="s">
        <v>963</v>
      </c>
      <c r="B485" s="6" t="s">
        <v>964</v>
      </c>
      <c r="C485" s="11">
        <v>158709.29999999999</v>
      </c>
      <c r="D485" s="11">
        <v>0</v>
      </c>
      <c r="E485" s="8">
        <f t="shared" si="15"/>
        <v>158709.29999999999</v>
      </c>
      <c r="F485" s="11">
        <v>14336.59</v>
      </c>
      <c r="G485" s="11">
        <v>0</v>
      </c>
      <c r="H485" s="11">
        <f t="shared" si="16"/>
        <v>14336.59</v>
      </c>
    </row>
    <row r="486" spans="1:8" x14ac:dyDescent="0.3">
      <c r="A486" s="13" t="s">
        <v>965</v>
      </c>
      <c r="B486" s="6" t="s">
        <v>966</v>
      </c>
      <c r="C486" s="11">
        <v>548432.07999999996</v>
      </c>
      <c r="D486" s="11">
        <v>0</v>
      </c>
      <c r="E486" s="8">
        <f t="shared" si="15"/>
        <v>548432.07999999996</v>
      </c>
      <c r="F486" s="11">
        <v>111314.55</v>
      </c>
      <c r="G486" s="11">
        <v>0</v>
      </c>
      <c r="H486" s="11">
        <f t="shared" si="16"/>
        <v>111314.55</v>
      </c>
    </row>
    <row r="487" spans="1:8" x14ac:dyDescent="0.3">
      <c r="A487" s="13" t="s">
        <v>967</v>
      </c>
      <c r="B487" s="6" t="s">
        <v>968</v>
      </c>
      <c r="C487" s="11">
        <v>831318.71</v>
      </c>
      <c r="D487" s="11">
        <v>0</v>
      </c>
      <c r="E487" s="8">
        <f t="shared" si="15"/>
        <v>831318.71</v>
      </c>
      <c r="F487" s="11">
        <v>156384.17000000001</v>
      </c>
      <c r="G487" s="11">
        <v>0</v>
      </c>
      <c r="H487" s="11">
        <f t="shared" si="16"/>
        <v>156384.17000000001</v>
      </c>
    </row>
    <row r="488" spans="1:8" x14ac:dyDescent="0.3">
      <c r="A488" s="13" t="s">
        <v>969</v>
      </c>
      <c r="B488" s="6" t="s">
        <v>970</v>
      </c>
      <c r="C488" s="11">
        <v>8924539.4100000001</v>
      </c>
      <c r="D488" s="11">
        <v>0</v>
      </c>
      <c r="E488" s="8">
        <f t="shared" si="15"/>
        <v>8924539.4100000001</v>
      </c>
      <c r="F488" s="11">
        <v>4600891.58</v>
      </c>
      <c r="G488" s="11">
        <v>0</v>
      </c>
      <c r="H488" s="11">
        <f t="shared" si="16"/>
        <v>4600891.58</v>
      </c>
    </row>
    <row r="489" spans="1:8" x14ac:dyDescent="0.3">
      <c r="A489" s="13" t="s">
        <v>971</v>
      </c>
      <c r="B489" s="6" t="s">
        <v>972</v>
      </c>
      <c r="C489" s="11">
        <v>2295384.1800000002</v>
      </c>
      <c r="D489" s="11">
        <v>0</v>
      </c>
      <c r="E489" s="8">
        <f t="shared" si="15"/>
        <v>2295384.1800000002</v>
      </c>
      <c r="F489" s="11">
        <v>896943.16</v>
      </c>
      <c r="G489" s="11">
        <v>13736</v>
      </c>
      <c r="H489" s="11">
        <f t="shared" si="16"/>
        <v>883207.16</v>
      </c>
    </row>
    <row r="490" spans="1:8" x14ac:dyDescent="0.3">
      <c r="A490" s="13" t="s">
        <v>973</v>
      </c>
      <c r="B490" s="6" t="s">
        <v>974</v>
      </c>
      <c r="C490" s="11">
        <v>912269.98</v>
      </c>
      <c r="D490" s="11">
        <v>0</v>
      </c>
      <c r="E490" s="8">
        <f t="shared" si="15"/>
        <v>912269.98</v>
      </c>
      <c r="F490" s="11">
        <v>367313.3</v>
      </c>
      <c r="G490" s="11">
        <v>0</v>
      </c>
      <c r="H490" s="11">
        <f t="shared" si="16"/>
        <v>367313.3</v>
      </c>
    </row>
    <row r="491" spans="1:8" x14ac:dyDescent="0.3">
      <c r="A491" s="13" t="s">
        <v>975</v>
      </c>
      <c r="B491" s="6" t="s">
        <v>976</v>
      </c>
      <c r="C491" s="11">
        <v>1039618.93</v>
      </c>
      <c r="D491" s="11">
        <v>0</v>
      </c>
      <c r="E491" s="8">
        <f t="shared" si="15"/>
        <v>1039618.93</v>
      </c>
      <c r="F491" s="11">
        <v>258223.39</v>
      </c>
      <c r="G491" s="11">
        <v>0</v>
      </c>
      <c r="H491" s="11">
        <f t="shared" si="16"/>
        <v>258223.39</v>
      </c>
    </row>
    <row r="492" spans="1:8" x14ac:dyDescent="0.3">
      <c r="A492" s="13" t="s">
        <v>977</v>
      </c>
      <c r="B492" s="6" t="s">
        <v>978</v>
      </c>
      <c r="C492" s="11">
        <v>518629.13</v>
      </c>
      <c r="D492" s="11">
        <v>0</v>
      </c>
      <c r="E492" s="8">
        <f t="shared" si="15"/>
        <v>518629.13</v>
      </c>
      <c r="F492" s="11">
        <v>199311.55</v>
      </c>
      <c r="G492" s="11">
        <v>0</v>
      </c>
      <c r="H492" s="11">
        <f t="shared" si="16"/>
        <v>199311.55</v>
      </c>
    </row>
    <row r="493" spans="1:8" x14ac:dyDescent="0.3">
      <c r="A493" s="13" t="s">
        <v>979</v>
      </c>
      <c r="B493" s="6" t="s">
        <v>980</v>
      </c>
      <c r="C493" s="11">
        <v>558078.76</v>
      </c>
      <c r="D493" s="11">
        <v>0</v>
      </c>
      <c r="E493" s="8">
        <f t="shared" si="15"/>
        <v>558078.76</v>
      </c>
      <c r="F493" s="11">
        <v>161986.98000000001</v>
      </c>
      <c r="G493" s="11">
        <v>0</v>
      </c>
      <c r="H493" s="11">
        <f t="shared" si="16"/>
        <v>161986.98000000001</v>
      </c>
    </row>
    <row r="494" spans="1:8" x14ac:dyDescent="0.3">
      <c r="A494" s="13" t="s">
        <v>981</v>
      </c>
      <c r="B494" s="6" t="s">
        <v>982</v>
      </c>
      <c r="C494" s="11">
        <v>136479.88</v>
      </c>
      <c r="D494" s="11">
        <v>0</v>
      </c>
      <c r="E494" s="8">
        <f t="shared" si="15"/>
        <v>136479.88</v>
      </c>
      <c r="F494" s="11">
        <v>10711.25</v>
      </c>
      <c r="G494" s="11">
        <v>0</v>
      </c>
      <c r="H494" s="11">
        <f t="shared" si="16"/>
        <v>10711.25</v>
      </c>
    </row>
    <row r="495" spans="1:8" x14ac:dyDescent="0.3">
      <c r="A495" s="13" t="s">
        <v>983</v>
      </c>
      <c r="B495" s="6" t="s">
        <v>984</v>
      </c>
      <c r="C495" s="11">
        <v>1445126.67</v>
      </c>
      <c r="D495" s="11">
        <v>0</v>
      </c>
      <c r="E495" s="8">
        <f t="shared" si="15"/>
        <v>1445126.67</v>
      </c>
      <c r="F495" s="11">
        <v>404473.08</v>
      </c>
      <c r="G495" s="11">
        <v>0</v>
      </c>
      <c r="H495" s="11">
        <f t="shared" si="16"/>
        <v>404473.08</v>
      </c>
    </row>
    <row r="496" spans="1:8" x14ac:dyDescent="0.3">
      <c r="A496" s="13" t="s">
        <v>985</v>
      </c>
      <c r="B496" s="6" t="s">
        <v>986</v>
      </c>
      <c r="C496" s="11">
        <v>950914.68</v>
      </c>
      <c r="D496" s="11">
        <v>0</v>
      </c>
      <c r="E496" s="8">
        <f t="shared" si="15"/>
        <v>950914.68</v>
      </c>
      <c r="F496" s="11">
        <v>245040.32</v>
      </c>
      <c r="G496" s="11">
        <v>0</v>
      </c>
      <c r="H496" s="11">
        <f t="shared" si="16"/>
        <v>245040.32</v>
      </c>
    </row>
    <row r="497" spans="1:8" x14ac:dyDescent="0.3">
      <c r="A497" s="13" t="s">
        <v>987</v>
      </c>
      <c r="B497" s="6" t="s">
        <v>988</v>
      </c>
      <c r="C497" s="11">
        <v>1332656.1399999999</v>
      </c>
      <c r="D497" s="11">
        <v>0</v>
      </c>
      <c r="E497" s="8">
        <f t="shared" si="15"/>
        <v>1332656.1399999999</v>
      </c>
      <c r="F497" s="11">
        <v>406203.36</v>
      </c>
      <c r="G497" s="11">
        <v>0</v>
      </c>
      <c r="H497" s="11">
        <f t="shared" si="16"/>
        <v>406203.36</v>
      </c>
    </row>
    <row r="498" spans="1:8" x14ac:dyDescent="0.3">
      <c r="A498" s="13" t="s">
        <v>989</v>
      </c>
      <c r="B498" s="6" t="s">
        <v>990</v>
      </c>
      <c r="C498" s="11">
        <v>1282062.47</v>
      </c>
      <c r="D498" s="11">
        <v>0</v>
      </c>
      <c r="E498" s="8">
        <f t="shared" si="15"/>
        <v>1282062.47</v>
      </c>
      <c r="F498" s="11">
        <v>227737.54</v>
      </c>
      <c r="G498" s="11">
        <v>0</v>
      </c>
      <c r="H498" s="11">
        <f t="shared" si="16"/>
        <v>227737.54</v>
      </c>
    </row>
    <row r="499" spans="1:8" x14ac:dyDescent="0.3">
      <c r="A499" s="13" t="s">
        <v>991</v>
      </c>
      <c r="B499" s="6" t="s">
        <v>992</v>
      </c>
      <c r="C499" s="11">
        <v>218723.67</v>
      </c>
      <c r="D499" s="11">
        <v>0</v>
      </c>
      <c r="E499" s="8">
        <f t="shared" si="15"/>
        <v>218723.67</v>
      </c>
      <c r="F499" s="11">
        <v>44904.83</v>
      </c>
      <c r="G499" s="11">
        <v>0</v>
      </c>
      <c r="H499" s="11">
        <f t="shared" si="16"/>
        <v>44904.83</v>
      </c>
    </row>
    <row r="500" spans="1:8" x14ac:dyDescent="0.3">
      <c r="A500" s="13" t="s">
        <v>993</v>
      </c>
      <c r="B500" s="6" t="s">
        <v>994</v>
      </c>
      <c r="C500" s="11">
        <v>2538297.4500000002</v>
      </c>
      <c r="D500" s="11">
        <v>0</v>
      </c>
      <c r="E500" s="8">
        <f t="shared" si="15"/>
        <v>2538297.4500000002</v>
      </c>
      <c r="F500" s="11">
        <v>519083.4</v>
      </c>
      <c r="G500" s="11">
        <v>0</v>
      </c>
      <c r="H500" s="11">
        <f t="shared" si="16"/>
        <v>519083.4</v>
      </c>
    </row>
    <row r="501" spans="1:8" x14ac:dyDescent="0.3">
      <c r="A501" s="13" t="s">
        <v>995</v>
      </c>
      <c r="B501" s="6" t="s">
        <v>996</v>
      </c>
      <c r="C501" s="11">
        <v>1237507.53</v>
      </c>
      <c r="D501" s="11">
        <v>0</v>
      </c>
      <c r="E501" s="8">
        <f t="shared" si="15"/>
        <v>1237507.53</v>
      </c>
      <c r="F501" s="11">
        <v>249572</v>
      </c>
      <c r="G501" s="11">
        <v>0</v>
      </c>
      <c r="H501" s="11">
        <f t="shared" si="16"/>
        <v>249572</v>
      </c>
    </row>
    <row r="502" spans="1:8" x14ac:dyDescent="0.3">
      <c r="A502" s="13" t="s">
        <v>997</v>
      </c>
      <c r="B502" s="6" t="s">
        <v>998</v>
      </c>
      <c r="C502" s="11">
        <v>354511.81</v>
      </c>
      <c r="D502" s="11">
        <v>0</v>
      </c>
      <c r="E502" s="8">
        <f t="shared" si="15"/>
        <v>354511.81</v>
      </c>
      <c r="F502" s="11">
        <v>155972.20000000001</v>
      </c>
      <c r="G502" s="11">
        <v>0</v>
      </c>
      <c r="H502" s="11">
        <f t="shared" si="16"/>
        <v>155972.20000000001</v>
      </c>
    </row>
    <row r="503" spans="1:8" x14ac:dyDescent="0.3">
      <c r="A503" s="13" t="s">
        <v>999</v>
      </c>
      <c r="B503" s="6" t="s">
        <v>1000</v>
      </c>
      <c r="C503" s="11">
        <v>1882288.99</v>
      </c>
      <c r="D503" s="11">
        <v>0</v>
      </c>
      <c r="E503" s="8">
        <f t="shared" si="15"/>
        <v>1882288.99</v>
      </c>
      <c r="F503" s="11">
        <v>348774.61</v>
      </c>
      <c r="G503" s="11">
        <v>0</v>
      </c>
      <c r="H503" s="11">
        <f t="shared" si="16"/>
        <v>348774.61</v>
      </c>
    </row>
    <row r="504" spans="1:8" x14ac:dyDescent="0.3">
      <c r="A504" s="13" t="s">
        <v>1001</v>
      </c>
      <c r="B504" s="6" t="s">
        <v>1002</v>
      </c>
      <c r="C504" s="11">
        <v>1846229.44</v>
      </c>
      <c r="D504" s="11">
        <v>0</v>
      </c>
      <c r="E504" s="8">
        <f t="shared" si="15"/>
        <v>1846229.44</v>
      </c>
      <c r="F504" s="11">
        <v>625619.09</v>
      </c>
      <c r="G504" s="11">
        <v>0</v>
      </c>
      <c r="H504" s="11">
        <f t="shared" si="16"/>
        <v>625619.09</v>
      </c>
    </row>
    <row r="505" spans="1:8" x14ac:dyDescent="0.3">
      <c r="A505" s="13" t="s">
        <v>1003</v>
      </c>
      <c r="B505" s="6" t="s">
        <v>1004</v>
      </c>
      <c r="C505" s="11">
        <v>329376.15999999997</v>
      </c>
      <c r="D505" s="11">
        <v>0</v>
      </c>
      <c r="E505" s="8">
        <f t="shared" si="15"/>
        <v>329376.15999999997</v>
      </c>
      <c r="F505" s="11">
        <v>158361.63</v>
      </c>
      <c r="G505" s="11">
        <v>0</v>
      </c>
      <c r="H505" s="11">
        <f t="shared" si="16"/>
        <v>158361.63</v>
      </c>
    </row>
    <row r="506" spans="1:8" x14ac:dyDescent="0.3">
      <c r="A506" s="13" t="s">
        <v>1005</v>
      </c>
      <c r="B506" s="6" t="s">
        <v>1006</v>
      </c>
      <c r="C506" s="11">
        <v>2187701.23</v>
      </c>
      <c r="D506" s="11">
        <v>0</v>
      </c>
      <c r="E506" s="8">
        <f t="shared" si="15"/>
        <v>2187701.23</v>
      </c>
      <c r="F506" s="11">
        <v>658411.97</v>
      </c>
      <c r="G506" s="11">
        <v>0</v>
      </c>
      <c r="H506" s="11">
        <f t="shared" si="16"/>
        <v>658411.97</v>
      </c>
    </row>
    <row r="507" spans="1:8" x14ac:dyDescent="0.3">
      <c r="A507" s="13" t="s">
        <v>1007</v>
      </c>
      <c r="B507" s="6" t="s">
        <v>1008</v>
      </c>
      <c r="C507" s="11">
        <v>310904.02</v>
      </c>
      <c r="D507" s="11">
        <v>0</v>
      </c>
      <c r="E507" s="8">
        <f t="shared" si="15"/>
        <v>310904.02</v>
      </c>
      <c r="F507" s="11">
        <v>82229.399999999994</v>
      </c>
      <c r="G507" s="11">
        <v>0</v>
      </c>
      <c r="H507" s="11">
        <f t="shared" si="16"/>
        <v>82229.399999999994</v>
      </c>
    </row>
    <row r="508" spans="1:8" x14ac:dyDescent="0.3">
      <c r="A508" s="13" t="s">
        <v>1009</v>
      </c>
      <c r="B508" s="6" t="s">
        <v>1010</v>
      </c>
      <c r="C508" s="11">
        <v>2690954.38</v>
      </c>
      <c r="D508" s="11">
        <v>0</v>
      </c>
      <c r="E508" s="8">
        <f t="shared" si="15"/>
        <v>2690954.38</v>
      </c>
      <c r="F508" s="11">
        <v>419304.03</v>
      </c>
      <c r="G508" s="11">
        <v>0</v>
      </c>
      <c r="H508" s="11">
        <f t="shared" si="16"/>
        <v>419304.03</v>
      </c>
    </row>
    <row r="509" spans="1:8" x14ac:dyDescent="0.3">
      <c r="A509" s="13" t="s">
        <v>1011</v>
      </c>
      <c r="B509" s="6" t="s">
        <v>1012</v>
      </c>
      <c r="C509" s="11">
        <v>96964.479999999996</v>
      </c>
      <c r="D509" s="11">
        <v>0</v>
      </c>
      <c r="E509" s="8">
        <f t="shared" si="15"/>
        <v>96964.479999999996</v>
      </c>
      <c r="F509" s="11">
        <v>35017.53</v>
      </c>
      <c r="G509" s="11">
        <v>0</v>
      </c>
      <c r="H509" s="11">
        <f t="shared" si="16"/>
        <v>35017.53</v>
      </c>
    </row>
    <row r="510" spans="1:8" x14ac:dyDescent="0.3">
      <c r="A510" s="13" t="s">
        <v>1013</v>
      </c>
      <c r="B510" s="6" t="s">
        <v>1014</v>
      </c>
      <c r="C510" s="11">
        <v>399279.98</v>
      </c>
      <c r="D510" s="11">
        <v>0</v>
      </c>
      <c r="E510" s="8">
        <f t="shared" si="15"/>
        <v>399279.98</v>
      </c>
      <c r="F510" s="11">
        <v>131006.76</v>
      </c>
      <c r="G510" s="11">
        <v>0</v>
      </c>
      <c r="H510" s="11">
        <f t="shared" si="16"/>
        <v>131006.76</v>
      </c>
    </row>
    <row r="511" spans="1:8" x14ac:dyDescent="0.3">
      <c r="A511" s="13" t="s">
        <v>1015</v>
      </c>
      <c r="B511" s="6" t="s">
        <v>1016</v>
      </c>
      <c r="C511" s="11">
        <v>1034928.03</v>
      </c>
      <c r="D511" s="11">
        <v>0</v>
      </c>
      <c r="E511" s="8">
        <f t="shared" si="15"/>
        <v>1034928.03</v>
      </c>
      <c r="F511" s="11">
        <v>632869.78</v>
      </c>
      <c r="G511" s="11">
        <v>0</v>
      </c>
      <c r="H511" s="11">
        <f t="shared" si="16"/>
        <v>632869.78</v>
      </c>
    </row>
    <row r="512" spans="1:8" x14ac:dyDescent="0.3">
      <c r="A512" s="13" t="s">
        <v>1017</v>
      </c>
      <c r="B512" s="6" t="s">
        <v>1018</v>
      </c>
      <c r="C512" s="11">
        <v>224215.75</v>
      </c>
      <c r="D512" s="11">
        <v>0</v>
      </c>
      <c r="E512" s="8">
        <f t="shared" si="15"/>
        <v>224215.75</v>
      </c>
      <c r="F512" s="11">
        <v>65750.559999999998</v>
      </c>
      <c r="G512" s="11">
        <v>0</v>
      </c>
      <c r="H512" s="11">
        <f t="shared" si="16"/>
        <v>65750.559999999998</v>
      </c>
    </row>
    <row r="513" spans="1:8" x14ac:dyDescent="0.3">
      <c r="A513" s="13" t="s">
        <v>1019</v>
      </c>
      <c r="B513" s="6" t="s">
        <v>1020</v>
      </c>
      <c r="C513" s="11">
        <v>922617.89</v>
      </c>
      <c r="D513" s="11">
        <v>0</v>
      </c>
      <c r="E513" s="8">
        <f t="shared" si="15"/>
        <v>922617.89</v>
      </c>
      <c r="F513" s="11">
        <v>259953.67</v>
      </c>
      <c r="G513" s="11">
        <v>18905</v>
      </c>
      <c r="H513" s="11">
        <f t="shared" si="16"/>
        <v>241048.67</v>
      </c>
    </row>
    <row r="514" spans="1:8" x14ac:dyDescent="0.3">
      <c r="A514" s="13" t="s">
        <v>1021</v>
      </c>
      <c r="B514" s="6" t="s">
        <v>1022</v>
      </c>
      <c r="C514" s="11">
        <v>434214.01</v>
      </c>
      <c r="D514" s="11">
        <v>0</v>
      </c>
      <c r="E514" s="8">
        <f t="shared" si="15"/>
        <v>434214.01</v>
      </c>
      <c r="F514" s="11">
        <v>133313.79999999999</v>
      </c>
      <c r="G514" s="11">
        <v>0</v>
      </c>
      <c r="H514" s="11">
        <f t="shared" si="16"/>
        <v>133313.79999999999</v>
      </c>
    </row>
    <row r="515" spans="1:8" x14ac:dyDescent="0.3">
      <c r="A515" s="13" t="s">
        <v>1023</v>
      </c>
      <c r="B515" s="6" t="s">
        <v>1024</v>
      </c>
      <c r="C515" s="11">
        <v>4071095.79</v>
      </c>
      <c r="D515" s="11">
        <v>0</v>
      </c>
      <c r="E515" s="8">
        <f t="shared" si="15"/>
        <v>4071095.79</v>
      </c>
      <c r="F515" s="11">
        <v>937975.46</v>
      </c>
      <c r="G515" s="11">
        <v>0</v>
      </c>
      <c r="H515" s="11">
        <f t="shared" si="16"/>
        <v>937975.46</v>
      </c>
    </row>
    <row r="516" spans="1:8" x14ac:dyDescent="0.3">
      <c r="A516" s="13" t="s">
        <v>1025</v>
      </c>
      <c r="B516" s="6" t="s">
        <v>1026</v>
      </c>
      <c r="C516" s="11">
        <v>461208.6</v>
      </c>
      <c r="D516" s="11">
        <v>0</v>
      </c>
      <c r="E516" s="8">
        <f t="shared" si="15"/>
        <v>461208.6</v>
      </c>
      <c r="F516" s="11">
        <v>62619.59</v>
      </c>
      <c r="G516" s="11">
        <v>0</v>
      </c>
      <c r="H516" s="11">
        <f t="shared" si="16"/>
        <v>62619.59</v>
      </c>
    </row>
    <row r="517" spans="1:8" x14ac:dyDescent="0.3">
      <c r="A517" s="13" t="s">
        <v>1027</v>
      </c>
      <c r="B517" s="6" t="s">
        <v>1028</v>
      </c>
      <c r="C517" s="11">
        <v>1702910.74</v>
      </c>
      <c r="D517" s="11">
        <v>0</v>
      </c>
      <c r="E517" s="8">
        <f t="shared" si="15"/>
        <v>1702910.74</v>
      </c>
      <c r="F517" s="11">
        <v>274784.62</v>
      </c>
      <c r="G517" s="11">
        <v>0</v>
      </c>
      <c r="H517" s="11">
        <f t="shared" si="16"/>
        <v>274784.62</v>
      </c>
    </row>
    <row r="518" spans="1:8" x14ac:dyDescent="0.3">
      <c r="A518" s="13" t="s">
        <v>1029</v>
      </c>
      <c r="B518" s="6" t="s">
        <v>1030</v>
      </c>
      <c r="C518" s="11">
        <v>426435.55</v>
      </c>
      <c r="D518" s="11">
        <v>0</v>
      </c>
      <c r="E518" s="8">
        <f t="shared" si="15"/>
        <v>426435.55</v>
      </c>
      <c r="F518" s="11">
        <v>90716</v>
      </c>
      <c r="G518" s="11">
        <v>0</v>
      </c>
      <c r="H518" s="11">
        <f t="shared" si="16"/>
        <v>90716</v>
      </c>
    </row>
    <row r="519" spans="1:8" x14ac:dyDescent="0.3">
      <c r="A519" s="13" t="s">
        <v>1031</v>
      </c>
      <c r="B519" s="6" t="s">
        <v>1032</v>
      </c>
      <c r="C519" s="11">
        <v>1694938.31</v>
      </c>
      <c r="D519" s="11">
        <v>0</v>
      </c>
      <c r="E519" s="8">
        <f t="shared" si="15"/>
        <v>1694938.31</v>
      </c>
      <c r="F519" s="11">
        <v>743772.36</v>
      </c>
      <c r="G519" s="11">
        <v>0</v>
      </c>
      <c r="H519" s="11">
        <f t="shared" si="16"/>
        <v>743772.36</v>
      </c>
    </row>
    <row r="520" spans="1:8" x14ac:dyDescent="0.3">
      <c r="A520" s="13" t="s">
        <v>1033</v>
      </c>
      <c r="B520" s="6" t="s">
        <v>1034</v>
      </c>
      <c r="C520" s="11">
        <v>741747.12</v>
      </c>
      <c r="D520" s="11">
        <v>0</v>
      </c>
      <c r="E520" s="8">
        <f t="shared" ref="E520:E576" si="17">C520-D520</f>
        <v>741747.12</v>
      </c>
      <c r="F520" s="11">
        <v>77532.929999999993</v>
      </c>
      <c r="G520" s="11">
        <v>0</v>
      </c>
      <c r="H520" s="11">
        <f t="shared" ref="H520:H576" si="18">F520-G520</f>
        <v>77532.929999999993</v>
      </c>
    </row>
    <row r="521" spans="1:8" x14ac:dyDescent="0.3">
      <c r="A521" s="13" t="s">
        <v>1035</v>
      </c>
      <c r="B521" s="6" t="s">
        <v>1036</v>
      </c>
      <c r="C521" s="11">
        <v>8034068.9299999997</v>
      </c>
      <c r="D521" s="11">
        <v>0</v>
      </c>
      <c r="E521" s="8">
        <f t="shared" si="17"/>
        <v>8034068.9299999997</v>
      </c>
      <c r="F521" s="11">
        <v>5581300.0499999998</v>
      </c>
      <c r="G521" s="11">
        <v>3066402</v>
      </c>
      <c r="H521" s="11">
        <f t="shared" si="18"/>
        <v>2514898.0499999998</v>
      </c>
    </row>
    <row r="522" spans="1:8" x14ac:dyDescent="0.3">
      <c r="A522" s="13" t="s">
        <v>1037</v>
      </c>
      <c r="B522" s="6" t="s">
        <v>1038</v>
      </c>
      <c r="C522" s="11">
        <v>1189584.8400000001</v>
      </c>
      <c r="D522" s="11">
        <v>0</v>
      </c>
      <c r="E522" s="8">
        <f t="shared" si="17"/>
        <v>1189584.8400000001</v>
      </c>
      <c r="F522" s="11">
        <v>433393.44</v>
      </c>
      <c r="G522" s="11">
        <v>0</v>
      </c>
      <c r="H522" s="11">
        <f t="shared" si="18"/>
        <v>433393.44</v>
      </c>
    </row>
    <row r="523" spans="1:8" x14ac:dyDescent="0.3">
      <c r="A523" s="13" t="s">
        <v>1039</v>
      </c>
      <c r="B523" s="6" t="s">
        <v>1040</v>
      </c>
      <c r="C523" s="11">
        <v>2367894.2799999998</v>
      </c>
      <c r="D523" s="11">
        <v>0</v>
      </c>
      <c r="E523" s="8">
        <f t="shared" si="17"/>
        <v>2367894.2799999998</v>
      </c>
      <c r="F523" s="11">
        <v>496754.57</v>
      </c>
      <c r="G523" s="11">
        <v>0</v>
      </c>
      <c r="H523" s="11">
        <f t="shared" si="18"/>
        <v>496754.57</v>
      </c>
    </row>
    <row r="524" spans="1:8" x14ac:dyDescent="0.3">
      <c r="A524" s="13" t="s">
        <v>1041</v>
      </c>
      <c r="B524" s="6" t="s">
        <v>1042</v>
      </c>
      <c r="C524" s="11">
        <v>133822.04</v>
      </c>
      <c r="D524" s="11">
        <v>0</v>
      </c>
      <c r="E524" s="8">
        <f t="shared" si="17"/>
        <v>133822.04</v>
      </c>
      <c r="F524" s="11">
        <v>9310.5400000000009</v>
      </c>
      <c r="G524" s="11">
        <v>0</v>
      </c>
      <c r="H524" s="11">
        <f t="shared" si="18"/>
        <v>9310.5400000000009</v>
      </c>
    </row>
    <row r="525" spans="1:8" x14ac:dyDescent="0.3">
      <c r="A525" s="13" t="s">
        <v>1043</v>
      </c>
      <c r="B525" s="6" t="s">
        <v>1044</v>
      </c>
      <c r="C525" s="11">
        <v>472924.29</v>
      </c>
      <c r="D525" s="11">
        <v>0</v>
      </c>
      <c r="E525" s="8">
        <f t="shared" si="17"/>
        <v>472924.29</v>
      </c>
      <c r="F525" s="11">
        <v>278986.73</v>
      </c>
      <c r="G525" s="11">
        <v>0</v>
      </c>
      <c r="H525" s="11">
        <f t="shared" si="18"/>
        <v>278986.73</v>
      </c>
    </row>
    <row r="526" spans="1:8" x14ac:dyDescent="0.3">
      <c r="A526" s="13" t="s">
        <v>1045</v>
      </c>
      <c r="B526" s="6" t="s">
        <v>1046</v>
      </c>
      <c r="C526" s="11">
        <v>1299373.1399999999</v>
      </c>
      <c r="D526" s="11">
        <v>0</v>
      </c>
      <c r="E526" s="8">
        <f t="shared" si="17"/>
        <v>1299373.1399999999</v>
      </c>
      <c r="F526" s="11">
        <v>609140.25</v>
      </c>
      <c r="G526" s="11">
        <v>0</v>
      </c>
      <c r="H526" s="11">
        <f t="shared" si="18"/>
        <v>609140.25</v>
      </c>
    </row>
    <row r="527" spans="1:8" x14ac:dyDescent="0.3">
      <c r="A527" s="13" t="s">
        <v>1047</v>
      </c>
      <c r="B527" s="6" t="s">
        <v>1048</v>
      </c>
      <c r="C527" s="11">
        <v>210962.7</v>
      </c>
      <c r="D527" s="11">
        <v>0</v>
      </c>
      <c r="E527" s="8">
        <f t="shared" si="17"/>
        <v>210962.7</v>
      </c>
      <c r="F527" s="11">
        <v>20598.55</v>
      </c>
      <c r="G527" s="11">
        <v>0</v>
      </c>
      <c r="H527" s="11">
        <f t="shared" si="18"/>
        <v>20598.55</v>
      </c>
    </row>
    <row r="528" spans="1:8" x14ac:dyDescent="0.3">
      <c r="A528" s="13" t="s">
        <v>1049</v>
      </c>
      <c r="B528" s="6" t="s">
        <v>1050</v>
      </c>
      <c r="C528" s="11">
        <v>454109.64</v>
      </c>
      <c r="D528" s="11">
        <v>0</v>
      </c>
      <c r="E528" s="8">
        <f t="shared" si="17"/>
        <v>454109.64</v>
      </c>
      <c r="F528" s="11">
        <v>99285</v>
      </c>
      <c r="G528" s="11">
        <v>0</v>
      </c>
      <c r="H528" s="11">
        <f t="shared" si="18"/>
        <v>99285</v>
      </c>
    </row>
    <row r="529" spans="1:8" x14ac:dyDescent="0.3">
      <c r="A529" s="13" t="s">
        <v>1051</v>
      </c>
      <c r="B529" s="6" t="s">
        <v>1052</v>
      </c>
      <c r="C529" s="11">
        <v>535930.32999999996</v>
      </c>
      <c r="D529" s="11">
        <v>0</v>
      </c>
      <c r="E529" s="8">
        <f t="shared" si="17"/>
        <v>535930.32999999996</v>
      </c>
      <c r="F529" s="11">
        <v>134549.71</v>
      </c>
      <c r="G529" s="11">
        <v>0</v>
      </c>
      <c r="H529" s="11">
        <f t="shared" si="18"/>
        <v>134549.71</v>
      </c>
    </row>
    <row r="530" spans="1:8" x14ac:dyDescent="0.3">
      <c r="A530" s="13" t="s">
        <v>1053</v>
      </c>
      <c r="B530" s="6" t="s">
        <v>1054</v>
      </c>
      <c r="C530" s="11">
        <v>175548.28</v>
      </c>
      <c r="D530" s="11">
        <v>0</v>
      </c>
      <c r="E530" s="8">
        <f t="shared" si="17"/>
        <v>175548.28</v>
      </c>
      <c r="F530" s="11">
        <v>26942.9</v>
      </c>
      <c r="G530" s="11">
        <v>0</v>
      </c>
      <c r="H530" s="11">
        <f t="shared" si="18"/>
        <v>26942.9</v>
      </c>
    </row>
    <row r="531" spans="1:8" x14ac:dyDescent="0.3">
      <c r="A531" s="13" t="s">
        <v>1055</v>
      </c>
      <c r="B531" s="6" t="s">
        <v>1056</v>
      </c>
      <c r="C531" s="11">
        <v>1575741.25</v>
      </c>
      <c r="D531" s="11">
        <v>0</v>
      </c>
      <c r="E531" s="8">
        <f t="shared" si="17"/>
        <v>1575741.25</v>
      </c>
      <c r="F531" s="11">
        <v>1028526.68</v>
      </c>
      <c r="G531" s="11">
        <v>62537</v>
      </c>
      <c r="H531" s="11">
        <f t="shared" si="18"/>
        <v>965989.68</v>
      </c>
    </row>
    <row r="532" spans="1:8" x14ac:dyDescent="0.3">
      <c r="A532" s="13" t="s">
        <v>1057</v>
      </c>
      <c r="B532" s="6" t="s">
        <v>1058</v>
      </c>
      <c r="C532" s="11">
        <v>3657288.6</v>
      </c>
      <c r="D532" s="11">
        <v>0</v>
      </c>
      <c r="E532" s="8">
        <f t="shared" si="17"/>
        <v>3657288.6</v>
      </c>
      <c r="F532" s="11">
        <v>1374994.25</v>
      </c>
      <c r="G532" s="11">
        <v>4062</v>
      </c>
      <c r="H532" s="11">
        <f t="shared" si="18"/>
        <v>1370932.25</v>
      </c>
    </row>
    <row r="533" spans="1:8" x14ac:dyDescent="0.3">
      <c r="A533" s="13" t="s">
        <v>1059</v>
      </c>
      <c r="B533" s="6" t="s">
        <v>1060</v>
      </c>
      <c r="C533" s="11">
        <v>1062466.81</v>
      </c>
      <c r="D533" s="11">
        <v>0</v>
      </c>
      <c r="E533" s="8">
        <f t="shared" si="17"/>
        <v>1062466.81</v>
      </c>
      <c r="F533" s="11">
        <v>205161.53</v>
      </c>
      <c r="G533" s="11">
        <v>0</v>
      </c>
      <c r="H533" s="11">
        <f t="shared" si="18"/>
        <v>205161.53</v>
      </c>
    </row>
    <row r="534" spans="1:8" x14ac:dyDescent="0.3">
      <c r="A534" s="13" t="s">
        <v>1061</v>
      </c>
      <c r="B534" s="6" t="s">
        <v>1062</v>
      </c>
      <c r="C534" s="11">
        <v>453529.69</v>
      </c>
      <c r="D534" s="11">
        <v>0</v>
      </c>
      <c r="E534" s="8">
        <f t="shared" si="17"/>
        <v>453529.69</v>
      </c>
      <c r="F534" s="11">
        <v>74484.350000000006</v>
      </c>
      <c r="G534" s="11">
        <v>0</v>
      </c>
      <c r="H534" s="11">
        <f t="shared" si="18"/>
        <v>74484.350000000006</v>
      </c>
    </row>
    <row r="535" spans="1:8" x14ac:dyDescent="0.3">
      <c r="A535" s="13" t="s">
        <v>1063</v>
      </c>
      <c r="B535" s="6" t="s">
        <v>1064</v>
      </c>
      <c r="C535" s="11">
        <v>662615.57999999996</v>
      </c>
      <c r="D535" s="11">
        <v>0</v>
      </c>
      <c r="E535" s="8">
        <f t="shared" si="17"/>
        <v>662615.57999999996</v>
      </c>
      <c r="F535" s="11">
        <v>121449.04</v>
      </c>
      <c r="G535" s="11">
        <v>0</v>
      </c>
      <c r="H535" s="11">
        <f t="shared" si="18"/>
        <v>121449.04</v>
      </c>
    </row>
    <row r="536" spans="1:8" x14ac:dyDescent="0.3">
      <c r="A536" s="13" t="s">
        <v>1065</v>
      </c>
      <c r="B536" s="6" t="s">
        <v>1066</v>
      </c>
      <c r="C536" s="11">
        <v>1062282.22</v>
      </c>
      <c r="D536" s="11">
        <v>0</v>
      </c>
      <c r="E536" s="8">
        <f t="shared" si="17"/>
        <v>1062282.22</v>
      </c>
      <c r="F536" s="11">
        <v>323232.40999999997</v>
      </c>
      <c r="G536" s="11">
        <v>0</v>
      </c>
      <c r="H536" s="11">
        <f t="shared" si="18"/>
        <v>323232.40999999997</v>
      </c>
    </row>
    <row r="537" spans="1:8" x14ac:dyDescent="0.3">
      <c r="A537" s="13" t="s">
        <v>1067</v>
      </c>
      <c r="B537" s="6" t="s">
        <v>1068</v>
      </c>
      <c r="C537" s="11">
        <v>469126.32</v>
      </c>
      <c r="D537" s="11">
        <v>0</v>
      </c>
      <c r="E537" s="8">
        <f t="shared" si="17"/>
        <v>469126.32</v>
      </c>
      <c r="F537" s="11">
        <v>215213.63</v>
      </c>
      <c r="G537" s="11">
        <v>0</v>
      </c>
      <c r="H537" s="11">
        <f t="shared" si="18"/>
        <v>215213.63</v>
      </c>
    </row>
    <row r="538" spans="1:8" x14ac:dyDescent="0.3">
      <c r="A538" s="13" t="s">
        <v>1069</v>
      </c>
      <c r="B538" s="6" t="s">
        <v>1070</v>
      </c>
      <c r="C538" s="11">
        <v>1614784.66</v>
      </c>
      <c r="D538" s="11">
        <v>0</v>
      </c>
      <c r="E538" s="8">
        <f t="shared" si="17"/>
        <v>1614784.66</v>
      </c>
      <c r="F538" s="11">
        <v>335014.78000000003</v>
      </c>
      <c r="G538" s="11">
        <v>0</v>
      </c>
      <c r="H538" s="11">
        <f t="shared" si="18"/>
        <v>335014.78000000003</v>
      </c>
    </row>
    <row r="539" spans="1:8" x14ac:dyDescent="0.3">
      <c r="A539" s="13" t="s">
        <v>1071</v>
      </c>
      <c r="B539" s="6" t="s">
        <v>1072</v>
      </c>
      <c r="C539" s="11">
        <v>549431.07999999996</v>
      </c>
      <c r="D539" s="11">
        <v>0</v>
      </c>
      <c r="E539" s="8">
        <f t="shared" si="17"/>
        <v>549431.07999999996</v>
      </c>
      <c r="F539" s="11">
        <v>224606.56</v>
      </c>
      <c r="G539" s="11">
        <v>0</v>
      </c>
      <c r="H539" s="11">
        <f t="shared" si="18"/>
        <v>224606.56</v>
      </c>
    </row>
    <row r="540" spans="1:8" x14ac:dyDescent="0.3">
      <c r="A540" s="13" t="s">
        <v>1073</v>
      </c>
      <c r="B540" s="6" t="s">
        <v>1074</v>
      </c>
      <c r="C540" s="11">
        <v>1475723.18</v>
      </c>
      <c r="D540" s="11">
        <v>0</v>
      </c>
      <c r="E540" s="8">
        <f t="shared" si="17"/>
        <v>1475723.18</v>
      </c>
      <c r="F540" s="11">
        <v>289368.40000000002</v>
      </c>
      <c r="G540" s="11">
        <v>0</v>
      </c>
      <c r="H540" s="11">
        <f t="shared" si="18"/>
        <v>289368.40000000002</v>
      </c>
    </row>
    <row r="541" spans="1:8" x14ac:dyDescent="0.3">
      <c r="A541" s="13" t="s">
        <v>1075</v>
      </c>
      <c r="B541" s="6" t="s">
        <v>1076</v>
      </c>
      <c r="C541" s="11">
        <v>1382423.54</v>
      </c>
      <c r="D541" s="11">
        <v>0</v>
      </c>
      <c r="E541" s="8">
        <f t="shared" si="17"/>
        <v>1382423.54</v>
      </c>
      <c r="F541" s="11">
        <v>265886.05</v>
      </c>
      <c r="G541" s="11">
        <v>0</v>
      </c>
      <c r="H541" s="11">
        <f t="shared" si="18"/>
        <v>265886.05</v>
      </c>
    </row>
    <row r="542" spans="1:8" x14ac:dyDescent="0.3">
      <c r="A542" s="13" t="s">
        <v>1077</v>
      </c>
      <c r="B542" s="6" t="s">
        <v>1078</v>
      </c>
      <c r="C542" s="11">
        <v>304292.36</v>
      </c>
      <c r="D542" s="11">
        <v>0</v>
      </c>
      <c r="E542" s="8">
        <f t="shared" si="17"/>
        <v>304292.36</v>
      </c>
      <c r="F542" s="11">
        <v>36994.99</v>
      </c>
      <c r="G542" s="11">
        <v>0</v>
      </c>
      <c r="H542" s="11">
        <f t="shared" si="18"/>
        <v>36994.99</v>
      </c>
    </row>
    <row r="543" spans="1:8" x14ac:dyDescent="0.3">
      <c r="A543" s="13" t="s">
        <v>1079</v>
      </c>
      <c r="B543" s="6" t="s">
        <v>1080</v>
      </c>
      <c r="C543" s="11">
        <v>1629717.78</v>
      </c>
      <c r="D543" s="11">
        <v>0</v>
      </c>
      <c r="E543" s="8">
        <f t="shared" si="17"/>
        <v>1629717.78</v>
      </c>
      <c r="F543" s="11">
        <v>552865.02</v>
      </c>
      <c r="G543" s="11">
        <v>0</v>
      </c>
      <c r="H543" s="11">
        <f t="shared" si="18"/>
        <v>552865.02</v>
      </c>
    </row>
    <row r="544" spans="1:8" x14ac:dyDescent="0.3">
      <c r="A544" s="13" t="s">
        <v>1081</v>
      </c>
      <c r="B544" s="6" t="s">
        <v>1082</v>
      </c>
      <c r="C544" s="11">
        <v>248344.79</v>
      </c>
      <c r="D544" s="11">
        <v>0</v>
      </c>
      <c r="E544" s="8">
        <f t="shared" si="17"/>
        <v>248344.79</v>
      </c>
      <c r="F544" s="11">
        <v>58747.06</v>
      </c>
      <c r="G544" s="11">
        <v>0</v>
      </c>
      <c r="H544" s="11">
        <f t="shared" si="18"/>
        <v>58747.06</v>
      </c>
    </row>
    <row r="545" spans="1:8" x14ac:dyDescent="0.3">
      <c r="A545" s="13" t="s">
        <v>1083</v>
      </c>
      <c r="B545" s="6" t="s">
        <v>1084</v>
      </c>
      <c r="C545" s="11">
        <v>687955.27</v>
      </c>
      <c r="D545" s="11">
        <v>0</v>
      </c>
      <c r="E545" s="8">
        <f t="shared" si="17"/>
        <v>687955.27</v>
      </c>
      <c r="F545" s="11">
        <v>523038.32</v>
      </c>
      <c r="G545" s="11">
        <v>45235</v>
      </c>
      <c r="H545" s="11">
        <f t="shared" si="18"/>
        <v>477803.32</v>
      </c>
    </row>
    <row r="546" spans="1:8" x14ac:dyDescent="0.3">
      <c r="A546" s="13" t="s">
        <v>1085</v>
      </c>
      <c r="B546" s="6" t="s">
        <v>1086</v>
      </c>
      <c r="C546" s="11">
        <v>949104.73</v>
      </c>
      <c r="D546" s="11">
        <v>0</v>
      </c>
      <c r="E546" s="8">
        <f t="shared" si="17"/>
        <v>949104.73</v>
      </c>
      <c r="F546" s="11">
        <v>686014.03</v>
      </c>
      <c r="G546" s="11">
        <v>0</v>
      </c>
      <c r="H546" s="11">
        <f t="shared" si="18"/>
        <v>686014.03</v>
      </c>
    </row>
    <row r="547" spans="1:8" x14ac:dyDescent="0.3">
      <c r="A547" s="13" t="s">
        <v>1087</v>
      </c>
      <c r="B547" s="6" t="s">
        <v>1088</v>
      </c>
      <c r="C547" s="11">
        <v>565055.16</v>
      </c>
      <c r="D547" s="11">
        <v>0</v>
      </c>
      <c r="E547" s="8">
        <f t="shared" si="17"/>
        <v>565055.16</v>
      </c>
      <c r="F547" s="11">
        <v>128370.15</v>
      </c>
      <c r="G547" s="11">
        <v>0</v>
      </c>
      <c r="H547" s="11">
        <f t="shared" si="18"/>
        <v>128370.15</v>
      </c>
    </row>
    <row r="548" spans="1:8" x14ac:dyDescent="0.3">
      <c r="A548" s="13" t="s">
        <v>1089</v>
      </c>
      <c r="B548" s="6" t="s">
        <v>1090</v>
      </c>
      <c r="C548" s="11">
        <v>275280.71999999997</v>
      </c>
      <c r="D548" s="11">
        <v>0</v>
      </c>
      <c r="E548" s="8">
        <f t="shared" si="17"/>
        <v>275280.71999999997</v>
      </c>
      <c r="F548" s="11">
        <v>73083.649999999994</v>
      </c>
      <c r="G548" s="11">
        <v>0</v>
      </c>
      <c r="H548" s="11">
        <f t="shared" si="18"/>
        <v>73083.649999999994</v>
      </c>
    </row>
    <row r="549" spans="1:8" x14ac:dyDescent="0.3">
      <c r="A549" s="13" t="s">
        <v>1091</v>
      </c>
      <c r="B549" s="6" t="s">
        <v>1092</v>
      </c>
      <c r="C549" s="11">
        <v>2531395.81</v>
      </c>
      <c r="D549" s="11">
        <v>0</v>
      </c>
      <c r="E549" s="8">
        <f t="shared" si="17"/>
        <v>2531395.81</v>
      </c>
      <c r="F549" s="11">
        <v>526169.30000000005</v>
      </c>
      <c r="G549" s="11">
        <v>0</v>
      </c>
      <c r="H549" s="11">
        <f t="shared" si="18"/>
        <v>526169.30000000005</v>
      </c>
    </row>
    <row r="550" spans="1:8" x14ac:dyDescent="0.3">
      <c r="A550" s="13" t="s">
        <v>1093</v>
      </c>
      <c r="B550" s="6" t="s">
        <v>1094</v>
      </c>
      <c r="C550" s="11">
        <v>349213.02</v>
      </c>
      <c r="D550" s="11">
        <v>0</v>
      </c>
      <c r="E550" s="8">
        <f t="shared" si="17"/>
        <v>349213.02</v>
      </c>
      <c r="F550" s="11">
        <v>85030.8</v>
      </c>
      <c r="G550" s="11">
        <v>0</v>
      </c>
      <c r="H550" s="11">
        <f t="shared" si="18"/>
        <v>85030.8</v>
      </c>
    </row>
    <row r="551" spans="1:8" x14ac:dyDescent="0.3">
      <c r="A551" s="13" t="s">
        <v>1095</v>
      </c>
      <c r="B551" s="6" t="s">
        <v>1096</v>
      </c>
      <c r="C551" s="11">
        <v>1211361.72</v>
      </c>
      <c r="D551" s="11">
        <v>0</v>
      </c>
      <c r="E551" s="8">
        <f t="shared" si="17"/>
        <v>1211361.72</v>
      </c>
      <c r="F551" s="11">
        <v>832098.93</v>
      </c>
      <c r="G551" s="11">
        <v>0</v>
      </c>
      <c r="H551" s="11">
        <f t="shared" si="18"/>
        <v>832098.93</v>
      </c>
    </row>
    <row r="552" spans="1:8" x14ac:dyDescent="0.3">
      <c r="A552" s="13" t="s">
        <v>1097</v>
      </c>
      <c r="B552" s="6" t="s">
        <v>1098</v>
      </c>
      <c r="C552" s="11">
        <v>1264230.03</v>
      </c>
      <c r="D552" s="11">
        <v>0</v>
      </c>
      <c r="E552" s="8">
        <f t="shared" si="17"/>
        <v>1264230.03</v>
      </c>
      <c r="F552" s="11">
        <v>526663.66</v>
      </c>
      <c r="G552" s="11">
        <v>0</v>
      </c>
      <c r="H552" s="11">
        <f t="shared" si="18"/>
        <v>526663.66</v>
      </c>
    </row>
    <row r="553" spans="1:8" x14ac:dyDescent="0.3">
      <c r="A553" s="13" t="s">
        <v>1099</v>
      </c>
      <c r="B553" s="6" t="s">
        <v>1100</v>
      </c>
      <c r="C553" s="11">
        <v>434136.19</v>
      </c>
      <c r="D553" s="11">
        <v>0</v>
      </c>
      <c r="E553" s="8">
        <f t="shared" si="17"/>
        <v>434136.19</v>
      </c>
      <c r="F553" s="11">
        <v>82806.16</v>
      </c>
      <c r="G553" s="11">
        <v>0</v>
      </c>
      <c r="H553" s="11">
        <f t="shared" si="18"/>
        <v>82806.16</v>
      </c>
    </row>
    <row r="554" spans="1:8" x14ac:dyDescent="0.3">
      <c r="A554" s="13" t="s">
        <v>1101</v>
      </c>
      <c r="B554" s="6" t="s">
        <v>1102</v>
      </c>
      <c r="C554" s="11">
        <v>529404.98</v>
      </c>
      <c r="D554" s="11">
        <v>0</v>
      </c>
      <c r="E554" s="8">
        <f t="shared" si="17"/>
        <v>529404.98</v>
      </c>
      <c r="F554" s="11">
        <v>161492.60999999999</v>
      </c>
      <c r="G554" s="11">
        <v>0</v>
      </c>
      <c r="H554" s="11">
        <f t="shared" si="18"/>
        <v>161492.60999999999</v>
      </c>
    </row>
    <row r="555" spans="1:8" x14ac:dyDescent="0.3">
      <c r="A555" s="13" t="s">
        <v>1103</v>
      </c>
      <c r="B555" s="6" t="s">
        <v>1104</v>
      </c>
      <c r="C555" s="11">
        <v>2944966.06</v>
      </c>
      <c r="D555" s="11">
        <v>0</v>
      </c>
      <c r="E555" s="8">
        <f t="shared" si="17"/>
        <v>2944966.06</v>
      </c>
      <c r="F555" s="11">
        <v>944649.39</v>
      </c>
      <c r="G555" s="11">
        <v>0</v>
      </c>
      <c r="H555" s="11">
        <f t="shared" si="18"/>
        <v>944649.39</v>
      </c>
    </row>
    <row r="556" spans="1:8" x14ac:dyDescent="0.3">
      <c r="A556" s="13" t="s">
        <v>1105</v>
      </c>
      <c r="B556" s="6" t="s">
        <v>1106</v>
      </c>
      <c r="C556" s="11">
        <v>919743.85</v>
      </c>
      <c r="D556" s="11">
        <v>0</v>
      </c>
      <c r="E556" s="8">
        <f t="shared" si="17"/>
        <v>919743.85</v>
      </c>
      <c r="F556" s="11">
        <v>474920.11</v>
      </c>
      <c r="G556" s="11">
        <v>0</v>
      </c>
      <c r="H556" s="11">
        <f t="shared" si="18"/>
        <v>474920.11</v>
      </c>
    </row>
    <row r="557" spans="1:8" x14ac:dyDescent="0.3">
      <c r="A557" s="13" t="s">
        <v>1107</v>
      </c>
      <c r="B557" s="6" t="s">
        <v>1108</v>
      </c>
      <c r="C557" s="11">
        <v>2685766.31</v>
      </c>
      <c r="D557" s="11">
        <v>0</v>
      </c>
      <c r="E557" s="8">
        <f t="shared" si="17"/>
        <v>2685766.31</v>
      </c>
      <c r="F557" s="11">
        <v>2492753.83</v>
      </c>
      <c r="G557" s="11">
        <v>0</v>
      </c>
      <c r="H557" s="11">
        <f t="shared" si="18"/>
        <v>2492753.83</v>
      </c>
    </row>
    <row r="558" spans="1:8" x14ac:dyDescent="0.3">
      <c r="A558" s="13" t="s">
        <v>1109</v>
      </c>
      <c r="B558" s="6" t="s">
        <v>1110</v>
      </c>
      <c r="C558" s="11">
        <v>278956.02</v>
      </c>
      <c r="D558" s="11">
        <v>0</v>
      </c>
      <c r="E558" s="8">
        <f t="shared" si="17"/>
        <v>278956.02</v>
      </c>
      <c r="F558" s="11">
        <v>33781.620000000003</v>
      </c>
      <c r="G558" s="11">
        <v>0</v>
      </c>
      <c r="H558" s="11">
        <f t="shared" si="18"/>
        <v>33781.620000000003</v>
      </c>
    </row>
    <row r="559" spans="1:8" x14ac:dyDescent="0.3">
      <c r="A559" s="13" t="s">
        <v>1111</v>
      </c>
      <c r="B559" s="6" t="s">
        <v>1112</v>
      </c>
      <c r="C559" s="11">
        <v>1231298.04</v>
      </c>
      <c r="D559" s="11">
        <v>0</v>
      </c>
      <c r="E559" s="8">
        <f t="shared" si="17"/>
        <v>1231298.04</v>
      </c>
      <c r="F559" s="11">
        <v>994250.69</v>
      </c>
      <c r="G559" s="11">
        <v>0</v>
      </c>
      <c r="H559" s="11">
        <f t="shared" si="18"/>
        <v>994250.69</v>
      </c>
    </row>
    <row r="560" spans="1:8" x14ac:dyDescent="0.3">
      <c r="A560" s="13" t="s">
        <v>1113</v>
      </c>
      <c r="B560" s="6" t="s">
        <v>1114</v>
      </c>
      <c r="C560" s="11">
        <v>1820419.53</v>
      </c>
      <c r="D560" s="11">
        <v>0</v>
      </c>
      <c r="E560" s="8">
        <f t="shared" si="17"/>
        <v>1820419.53</v>
      </c>
      <c r="F560" s="11">
        <v>486455.3</v>
      </c>
      <c r="G560" s="11">
        <v>0</v>
      </c>
      <c r="H560" s="11">
        <f t="shared" si="18"/>
        <v>486455.3</v>
      </c>
    </row>
    <row r="561" spans="1:8" x14ac:dyDescent="0.3">
      <c r="A561" s="13" t="s">
        <v>1115</v>
      </c>
      <c r="B561" s="6" t="s">
        <v>1116</v>
      </c>
      <c r="C561" s="11">
        <v>638673.68999999994</v>
      </c>
      <c r="D561" s="11">
        <v>0</v>
      </c>
      <c r="E561" s="8">
        <f t="shared" si="17"/>
        <v>638673.68999999994</v>
      </c>
      <c r="F561" s="11">
        <v>281705.74</v>
      </c>
      <c r="G561" s="11">
        <v>0</v>
      </c>
      <c r="H561" s="11">
        <f t="shared" si="18"/>
        <v>281705.74</v>
      </c>
    </row>
    <row r="562" spans="1:8" x14ac:dyDescent="0.3">
      <c r="A562" s="13" t="s">
        <v>1117</v>
      </c>
      <c r="B562" s="6" t="s">
        <v>1118</v>
      </c>
      <c r="C562" s="11">
        <v>211398.34</v>
      </c>
      <c r="D562" s="11">
        <v>0</v>
      </c>
      <c r="E562" s="8">
        <f t="shared" si="17"/>
        <v>211398.34</v>
      </c>
      <c r="F562" s="11">
        <v>25212.62</v>
      </c>
      <c r="G562" s="11">
        <v>0</v>
      </c>
      <c r="H562" s="11">
        <f t="shared" si="18"/>
        <v>25212.62</v>
      </c>
    </row>
    <row r="563" spans="1:8" x14ac:dyDescent="0.3">
      <c r="A563" s="13" t="s">
        <v>1119</v>
      </c>
      <c r="B563" s="6" t="s">
        <v>1120</v>
      </c>
      <c r="C563" s="11">
        <v>1494155.92</v>
      </c>
      <c r="D563" s="11">
        <v>0</v>
      </c>
      <c r="E563" s="8">
        <f t="shared" si="17"/>
        <v>1494155.92</v>
      </c>
      <c r="F563" s="11">
        <v>1198176.32</v>
      </c>
      <c r="G563" s="11">
        <v>0</v>
      </c>
      <c r="H563" s="11">
        <f t="shared" si="18"/>
        <v>1198176.32</v>
      </c>
    </row>
    <row r="564" spans="1:8" x14ac:dyDescent="0.3">
      <c r="A564" s="13" t="s">
        <v>1121</v>
      </c>
      <c r="B564" s="6" t="s">
        <v>1122</v>
      </c>
      <c r="C564" s="11">
        <v>406932.22</v>
      </c>
      <c r="D564" s="11">
        <v>0</v>
      </c>
      <c r="E564" s="8">
        <f t="shared" si="17"/>
        <v>406932.22</v>
      </c>
      <c r="F564" s="11">
        <v>113374.41</v>
      </c>
      <c r="G564" s="11">
        <v>0</v>
      </c>
      <c r="H564" s="11">
        <f t="shared" si="18"/>
        <v>113374.41</v>
      </c>
    </row>
    <row r="565" spans="1:8" x14ac:dyDescent="0.3">
      <c r="A565" s="13" t="s">
        <v>1123</v>
      </c>
      <c r="B565" s="6" t="s">
        <v>1124</v>
      </c>
      <c r="C565" s="11">
        <v>4667798.1100000003</v>
      </c>
      <c r="D565" s="11">
        <v>0</v>
      </c>
      <c r="E565" s="8">
        <f t="shared" si="17"/>
        <v>4667798.1100000003</v>
      </c>
      <c r="F565" s="11">
        <v>1900586.79</v>
      </c>
      <c r="G565" s="11">
        <v>0</v>
      </c>
      <c r="H565" s="11">
        <f t="shared" si="18"/>
        <v>1900586.79</v>
      </c>
    </row>
    <row r="566" spans="1:8" x14ac:dyDescent="0.3">
      <c r="A566" s="13" t="s">
        <v>1125</v>
      </c>
      <c r="B566" s="6" t="s">
        <v>1126</v>
      </c>
      <c r="C566" s="11">
        <v>1894503.43</v>
      </c>
      <c r="D566" s="11">
        <v>0</v>
      </c>
      <c r="E566" s="8">
        <f t="shared" si="17"/>
        <v>1894503.43</v>
      </c>
      <c r="F566" s="11">
        <v>532843.23</v>
      </c>
      <c r="G566" s="11">
        <v>0</v>
      </c>
      <c r="H566" s="11">
        <f t="shared" si="18"/>
        <v>532843.23</v>
      </c>
    </row>
    <row r="567" spans="1:8" x14ac:dyDescent="0.3">
      <c r="A567" s="13" t="s">
        <v>1127</v>
      </c>
      <c r="B567" s="6" t="s">
        <v>1128</v>
      </c>
      <c r="C567" s="11">
        <v>1020491.98</v>
      </c>
      <c r="D567" s="11">
        <v>0</v>
      </c>
      <c r="E567" s="8">
        <f t="shared" si="17"/>
        <v>1020491.98</v>
      </c>
      <c r="F567" s="11">
        <v>243392.44</v>
      </c>
      <c r="G567" s="11">
        <v>23556</v>
      </c>
      <c r="H567" s="11">
        <f t="shared" si="18"/>
        <v>219836.44</v>
      </c>
    </row>
    <row r="568" spans="1:8" x14ac:dyDescent="0.3">
      <c r="A568" s="13" t="s">
        <v>1129</v>
      </c>
      <c r="B568" s="6" t="s">
        <v>1130</v>
      </c>
      <c r="C568" s="11">
        <v>352228.58</v>
      </c>
      <c r="D568" s="11">
        <v>0</v>
      </c>
      <c r="E568" s="8">
        <f t="shared" si="17"/>
        <v>352228.58</v>
      </c>
      <c r="F568" s="11">
        <v>138587.03</v>
      </c>
      <c r="G568" s="11">
        <v>0</v>
      </c>
      <c r="H568" s="11">
        <f t="shared" si="18"/>
        <v>138587.03</v>
      </c>
    </row>
    <row r="569" spans="1:8" x14ac:dyDescent="0.3">
      <c r="A569" s="13" t="s">
        <v>1131</v>
      </c>
      <c r="B569" s="6" t="s">
        <v>1132</v>
      </c>
      <c r="C569" s="11">
        <v>517529.99</v>
      </c>
      <c r="D569" s="11">
        <v>0</v>
      </c>
      <c r="E569" s="8">
        <f t="shared" si="17"/>
        <v>517529.99</v>
      </c>
      <c r="F569" s="11">
        <v>102580.77</v>
      </c>
      <c r="G569" s="11">
        <v>0</v>
      </c>
      <c r="H569" s="11">
        <f t="shared" si="18"/>
        <v>102580.77</v>
      </c>
    </row>
    <row r="570" spans="1:8" x14ac:dyDescent="0.3">
      <c r="A570" s="13" t="s">
        <v>1133</v>
      </c>
      <c r="B570" s="6" t="s">
        <v>1134</v>
      </c>
      <c r="C570" s="11">
        <v>577528.27</v>
      </c>
      <c r="D570" s="11">
        <v>0</v>
      </c>
      <c r="E570" s="8">
        <f t="shared" si="17"/>
        <v>577528.27</v>
      </c>
      <c r="F570" s="11">
        <v>98461.06</v>
      </c>
      <c r="G570" s="11">
        <v>0</v>
      </c>
      <c r="H570" s="11">
        <f t="shared" si="18"/>
        <v>98461.06</v>
      </c>
    </row>
    <row r="571" spans="1:8" x14ac:dyDescent="0.3">
      <c r="A571" s="13" t="s">
        <v>1135</v>
      </c>
      <c r="B571" s="6" t="s">
        <v>1136</v>
      </c>
      <c r="C571" s="11">
        <v>7236148.7599999998</v>
      </c>
      <c r="D571" s="11">
        <v>0</v>
      </c>
      <c r="E571" s="8">
        <f t="shared" si="17"/>
        <v>7236148.7599999998</v>
      </c>
      <c r="F571" s="11">
        <v>3828363.66</v>
      </c>
      <c r="G571" s="11">
        <v>0</v>
      </c>
      <c r="H571" s="11">
        <f t="shared" si="18"/>
        <v>3828363.66</v>
      </c>
    </row>
    <row r="572" spans="1:8" x14ac:dyDescent="0.3">
      <c r="A572" s="13" t="s">
        <v>1137</v>
      </c>
      <c r="B572" s="6" t="s">
        <v>1138</v>
      </c>
      <c r="C572" s="11">
        <v>1080808.28</v>
      </c>
      <c r="D572" s="11">
        <v>0</v>
      </c>
      <c r="E572" s="8">
        <f t="shared" si="17"/>
        <v>1080808.28</v>
      </c>
      <c r="F572" s="11">
        <v>259047.33</v>
      </c>
      <c r="G572" s="11">
        <v>0</v>
      </c>
      <c r="H572" s="11">
        <f t="shared" si="18"/>
        <v>259047.33</v>
      </c>
    </row>
    <row r="573" spans="1:8" x14ac:dyDescent="0.3">
      <c r="A573" s="13" t="s">
        <v>1139</v>
      </c>
      <c r="B573" s="6" t="s">
        <v>1140</v>
      </c>
      <c r="C573" s="11">
        <v>1080965.1200000001</v>
      </c>
      <c r="D573" s="11">
        <v>0</v>
      </c>
      <c r="E573" s="8">
        <f t="shared" si="17"/>
        <v>1080965.1200000001</v>
      </c>
      <c r="F573" s="11">
        <v>278657.15000000002</v>
      </c>
      <c r="G573" s="11">
        <v>0</v>
      </c>
      <c r="H573" s="11">
        <f t="shared" si="18"/>
        <v>278657.15000000002</v>
      </c>
    </row>
    <row r="574" spans="1:8" x14ac:dyDescent="0.3">
      <c r="A574" s="13" t="s">
        <v>1141</v>
      </c>
      <c r="B574" s="6" t="s">
        <v>1142</v>
      </c>
      <c r="C574" s="11">
        <v>571696.84</v>
      </c>
      <c r="D574" s="11">
        <v>0</v>
      </c>
      <c r="E574" s="8">
        <f t="shared" si="17"/>
        <v>571696.84</v>
      </c>
      <c r="F574" s="11">
        <v>139658.15</v>
      </c>
      <c r="G574" s="11">
        <v>0</v>
      </c>
      <c r="H574" s="11">
        <f t="shared" si="18"/>
        <v>139658.15</v>
      </c>
    </row>
    <row r="575" spans="1:8" x14ac:dyDescent="0.3">
      <c r="A575" s="13" t="s">
        <v>1143</v>
      </c>
      <c r="B575" s="6" t="s">
        <v>1144</v>
      </c>
      <c r="C575" s="11">
        <v>617343.22</v>
      </c>
      <c r="D575" s="11">
        <v>0</v>
      </c>
      <c r="E575" s="8">
        <f t="shared" si="17"/>
        <v>617343.22</v>
      </c>
      <c r="F575" s="11">
        <v>119801.15</v>
      </c>
      <c r="G575" s="11">
        <v>0</v>
      </c>
      <c r="H575" s="11">
        <f t="shared" si="18"/>
        <v>119801.15</v>
      </c>
    </row>
    <row r="576" spans="1:8" x14ac:dyDescent="0.3">
      <c r="A576" s="13" t="s">
        <v>1145</v>
      </c>
      <c r="B576" s="6" t="s">
        <v>1146</v>
      </c>
      <c r="C576" s="11">
        <v>3193199.94</v>
      </c>
      <c r="D576" s="11">
        <v>0</v>
      </c>
      <c r="E576" s="8">
        <f t="shared" si="17"/>
        <v>3193199.94</v>
      </c>
      <c r="F576" s="11">
        <v>1820334.85</v>
      </c>
      <c r="G576" s="11">
        <v>0</v>
      </c>
      <c r="H576" s="11">
        <f t="shared" si="18"/>
        <v>1820334.85</v>
      </c>
    </row>
  </sheetData>
  <mergeCells count="3">
    <mergeCell ref="A1:H2"/>
    <mergeCell ref="C4:E4"/>
    <mergeCell ref="F4:H4"/>
  </mergeCells>
  <printOptions horizontalCentered="1"/>
  <pageMargins left="0.70866141732283472" right="0.70866141732283472" top="0.74803149606299213" bottom="0.74803149606299213" header="0.31496062992125984" footer="0.31496062992125984"/>
  <pageSetup scale="4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76"/>
  <sheetViews>
    <sheetView tabSelected="1" view="pageBreakPreview" topLeftCell="A554" zoomScaleNormal="100" zoomScaleSheetLayoutView="100" workbookViewId="0">
      <selection activeCell="H566" sqref="H566"/>
    </sheetView>
  </sheetViews>
  <sheetFormatPr baseColWidth="10" defaultColWidth="11.44140625" defaultRowHeight="14.4" x14ac:dyDescent="0.3"/>
  <cols>
    <col min="1" max="1" width="5.44140625" style="14" bestFit="1" customWidth="1"/>
    <col min="2" max="2" width="27.109375" customWidth="1"/>
    <col min="3" max="7" width="22.88671875" customWidth="1"/>
    <col min="8" max="8" width="22.5546875" customWidth="1"/>
    <col min="9" max="9" width="13.44140625" bestFit="1" customWidth="1"/>
  </cols>
  <sheetData>
    <row r="1" spans="1:9" x14ac:dyDescent="0.3">
      <c r="A1" s="16" t="s">
        <v>1150</v>
      </c>
      <c r="B1" s="16"/>
      <c r="C1" s="16"/>
      <c r="D1" s="16"/>
      <c r="E1" s="16"/>
      <c r="F1" s="16"/>
      <c r="G1" s="16"/>
      <c r="H1" s="16"/>
    </row>
    <row r="2" spans="1:9" x14ac:dyDescent="0.3">
      <c r="A2" s="16"/>
      <c r="B2" s="16"/>
      <c r="C2" s="16"/>
      <c r="D2" s="16"/>
      <c r="E2" s="16"/>
      <c r="F2" s="16"/>
      <c r="G2" s="16"/>
      <c r="H2" s="16"/>
    </row>
    <row r="3" spans="1:9" x14ac:dyDescent="0.3">
      <c r="A3" s="12"/>
      <c r="B3" s="1"/>
    </row>
    <row r="4" spans="1:9" ht="60" customHeight="1" x14ac:dyDescent="0.3">
      <c r="A4" s="2" t="s">
        <v>0</v>
      </c>
      <c r="B4" s="2" t="s">
        <v>1</v>
      </c>
      <c r="C4" s="17" t="s">
        <v>2</v>
      </c>
      <c r="D4" s="18"/>
      <c r="E4" s="19"/>
      <c r="F4" s="17" t="s">
        <v>3</v>
      </c>
      <c r="G4" s="18"/>
      <c r="H4" s="19"/>
    </row>
    <row r="5" spans="1:9" x14ac:dyDescent="0.3">
      <c r="A5" s="2"/>
      <c r="B5" s="2"/>
      <c r="C5" s="3" t="s">
        <v>4</v>
      </c>
      <c r="D5" s="3" t="s">
        <v>5</v>
      </c>
      <c r="E5" s="3" t="s">
        <v>6</v>
      </c>
      <c r="F5" s="3" t="s">
        <v>4</v>
      </c>
      <c r="G5" s="3" t="s">
        <v>5</v>
      </c>
      <c r="H5" s="3" t="s">
        <v>6</v>
      </c>
    </row>
    <row r="6" spans="1:9" x14ac:dyDescent="0.3">
      <c r="A6" s="4"/>
      <c r="B6" s="4"/>
      <c r="C6" s="5">
        <f>SUM(C7:C576)</f>
        <v>877802258.99999952</v>
      </c>
      <c r="D6" s="5">
        <f t="shared" ref="D6:E6" si="0">SUM(D7:D576)</f>
        <v>3967574.49</v>
      </c>
      <c r="E6" s="5">
        <f t="shared" si="0"/>
        <v>873834684.50999939</v>
      </c>
      <c r="F6" s="5">
        <f t="shared" ref="F6" si="1">SUM(F7:F576)</f>
        <v>340464988.49999976</v>
      </c>
      <c r="G6" s="5">
        <f t="shared" ref="G6" si="2">SUM(G7:G576)</f>
        <v>824805</v>
      </c>
      <c r="H6" s="5">
        <f t="shared" ref="H6" si="3">SUM(H7:H576)</f>
        <v>339640183.4999997</v>
      </c>
    </row>
    <row r="7" spans="1:9" x14ac:dyDescent="0.3">
      <c r="A7" s="13" t="s">
        <v>7</v>
      </c>
      <c r="B7" s="6" t="s">
        <v>8</v>
      </c>
      <c r="C7" s="11">
        <v>451307.11</v>
      </c>
      <c r="D7" s="11">
        <v>0</v>
      </c>
      <c r="E7" s="8">
        <f>C7-D7</f>
        <v>451307.11</v>
      </c>
      <c r="F7" s="11">
        <v>69293.509999999995</v>
      </c>
      <c r="G7" s="11">
        <v>0</v>
      </c>
      <c r="H7" s="8">
        <f>F7-G7</f>
        <v>69293.509999999995</v>
      </c>
      <c r="I7" s="15"/>
    </row>
    <row r="8" spans="1:9" x14ac:dyDescent="0.3">
      <c r="A8" s="13" t="s">
        <v>9</v>
      </c>
      <c r="B8" s="6" t="s">
        <v>10</v>
      </c>
      <c r="C8" s="11">
        <v>7223058.6699999999</v>
      </c>
      <c r="D8" s="11">
        <v>0</v>
      </c>
      <c r="E8" s="8">
        <f t="shared" ref="E8:E71" si="4">C8-D8</f>
        <v>7223058.6699999999</v>
      </c>
      <c r="F8" s="11">
        <v>3721498.39</v>
      </c>
      <c r="G8" s="11">
        <v>0</v>
      </c>
      <c r="H8" s="8">
        <f t="shared" ref="H8:H71" si="5">F8-G8</f>
        <v>3721498.39</v>
      </c>
    </row>
    <row r="9" spans="1:9" x14ac:dyDescent="0.3">
      <c r="A9" s="13" t="s">
        <v>11</v>
      </c>
      <c r="B9" s="6" t="s">
        <v>12</v>
      </c>
      <c r="C9" s="11">
        <v>915428.95</v>
      </c>
      <c r="D9" s="11">
        <v>0</v>
      </c>
      <c r="E9" s="8">
        <f t="shared" si="4"/>
        <v>915428.95</v>
      </c>
      <c r="F9" s="11">
        <v>209858</v>
      </c>
      <c r="G9" s="11">
        <v>0</v>
      </c>
      <c r="H9" s="8">
        <f t="shared" si="5"/>
        <v>209858</v>
      </c>
    </row>
    <row r="10" spans="1:9" x14ac:dyDescent="0.3">
      <c r="A10" s="13" t="s">
        <v>13</v>
      </c>
      <c r="B10" s="6" t="s">
        <v>14</v>
      </c>
      <c r="C10" s="11">
        <v>301620</v>
      </c>
      <c r="D10" s="11">
        <v>0</v>
      </c>
      <c r="E10" s="8">
        <f t="shared" si="4"/>
        <v>301620</v>
      </c>
      <c r="F10" s="11">
        <v>91210.37</v>
      </c>
      <c r="G10" s="11">
        <v>0</v>
      </c>
      <c r="H10" s="8">
        <f t="shared" si="5"/>
        <v>91210.37</v>
      </c>
    </row>
    <row r="11" spans="1:9" x14ac:dyDescent="0.3">
      <c r="A11" s="13" t="s">
        <v>15</v>
      </c>
      <c r="B11" s="6" t="s">
        <v>16</v>
      </c>
      <c r="C11" s="11">
        <v>1611644.85</v>
      </c>
      <c r="D11" s="11">
        <v>0</v>
      </c>
      <c r="E11" s="8">
        <f t="shared" si="4"/>
        <v>1611644.85</v>
      </c>
      <c r="F11" s="11">
        <v>1257417.74</v>
      </c>
      <c r="G11" s="11">
        <v>0</v>
      </c>
      <c r="H11" s="8">
        <f t="shared" si="5"/>
        <v>1257417.74</v>
      </c>
    </row>
    <row r="12" spans="1:9" x14ac:dyDescent="0.3">
      <c r="A12" s="13" t="s">
        <v>17</v>
      </c>
      <c r="B12" s="6" t="s">
        <v>18</v>
      </c>
      <c r="C12" s="11">
        <v>3219232.27</v>
      </c>
      <c r="D12" s="11">
        <v>0</v>
      </c>
      <c r="E12" s="8">
        <f t="shared" si="4"/>
        <v>3219232.27</v>
      </c>
      <c r="F12" s="11">
        <v>1686114.71</v>
      </c>
      <c r="G12" s="11">
        <v>0</v>
      </c>
      <c r="H12" s="8">
        <f t="shared" si="5"/>
        <v>1686114.71</v>
      </c>
    </row>
    <row r="13" spans="1:9" x14ac:dyDescent="0.3">
      <c r="A13" s="13" t="s">
        <v>19</v>
      </c>
      <c r="B13" s="6" t="s">
        <v>20</v>
      </c>
      <c r="C13" s="11">
        <v>1081343.3799999999</v>
      </c>
      <c r="D13" s="11">
        <v>0</v>
      </c>
      <c r="E13" s="8">
        <f t="shared" si="4"/>
        <v>1081343.3799999999</v>
      </c>
      <c r="F13" s="11">
        <v>197334.09</v>
      </c>
      <c r="G13" s="11">
        <v>0</v>
      </c>
      <c r="H13" s="8">
        <f t="shared" si="5"/>
        <v>197334.09</v>
      </c>
    </row>
    <row r="14" spans="1:9" x14ac:dyDescent="0.3">
      <c r="A14" s="13" t="s">
        <v>21</v>
      </c>
      <c r="B14" s="6" t="s">
        <v>22</v>
      </c>
      <c r="C14" s="11">
        <v>279183.38</v>
      </c>
      <c r="D14" s="11">
        <v>0</v>
      </c>
      <c r="E14" s="8">
        <f t="shared" si="4"/>
        <v>279183.38</v>
      </c>
      <c r="F14" s="11">
        <v>60477.34</v>
      </c>
      <c r="G14" s="11">
        <v>0</v>
      </c>
      <c r="H14" s="8">
        <f t="shared" si="5"/>
        <v>60477.34</v>
      </c>
    </row>
    <row r="15" spans="1:9" x14ac:dyDescent="0.3">
      <c r="A15" s="13" t="s">
        <v>23</v>
      </c>
      <c r="B15" s="6" t="s">
        <v>24</v>
      </c>
      <c r="C15" s="11">
        <v>1972484.97</v>
      </c>
      <c r="D15" s="11">
        <v>0</v>
      </c>
      <c r="E15" s="8">
        <f t="shared" si="4"/>
        <v>1972484.97</v>
      </c>
      <c r="F15" s="11">
        <v>564976.96</v>
      </c>
      <c r="G15" s="11">
        <v>0</v>
      </c>
      <c r="H15" s="8">
        <f t="shared" si="5"/>
        <v>564976.96</v>
      </c>
    </row>
    <row r="16" spans="1:9" x14ac:dyDescent="0.3">
      <c r="A16" s="13" t="s">
        <v>25</v>
      </c>
      <c r="B16" s="6" t="s">
        <v>26</v>
      </c>
      <c r="C16" s="11">
        <v>1199478.1399999999</v>
      </c>
      <c r="D16" s="11">
        <v>0</v>
      </c>
      <c r="E16" s="8">
        <f t="shared" si="4"/>
        <v>1199478.1399999999</v>
      </c>
      <c r="F16" s="11">
        <v>1110179.32</v>
      </c>
      <c r="G16" s="11">
        <v>0</v>
      </c>
      <c r="H16" s="8">
        <f t="shared" si="5"/>
        <v>1110179.32</v>
      </c>
    </row>
    <row r="17" spans="1:8" x14ac:dyDescent="0.3">
      <c r="A17" s="13" t="s">
        <v>27</v>
      </c>
      <c r="B17" s="6" t="s">
        <v>28</v>
      </c>
      <c r="C17" s="11">
        <v>440723.45</v>
      </c>
      <c r="D17" s="11">
        <v>0</v>
      </c>
      <c r="E17" s="8">
        <f t="shared" si="4"/>
        <v>440723.45</v>
      </c>
      <c r="F17" s="11">
        <v>115516.66</v>
      </c>
      <c r="G17" s="11">
        <v>0</v>
      </c>
      <c r="H17" s="8">
        <f t="shared" si="5"/>
        <v>115516.66</v>
      </c>
    </row>
    <row r="18" spans="1:8" x14ac:dyDescent="0.3">
      <c r="A18" s="13" t="s">
        <v>29</v>
      </c>
      <c r="B18" s="6" t="s">
        <v>30</v>
      </c>
      <c r="C18" s="11">
        <v>3836041.97</v>
      </c>
      <c r="D18" s="11">
        <v>0</v>
      </c>
      <c r="E18" s="8">
        <f t="shared" si="4"/>
        <v>3836041.97</v>
      </c>
      <c r="F18" s="11">
        <v>920013.53</v>
      </c>
      <c r="G18" s="11">
        <v>0</v>
      </c>
      <c r="H18" s="8">
        <f t="shared" si="5"/>
        <v>920013.53</v>
      </c>
    </row>
    <row r="19" spans="1:8" x14ac:dyDescent="0.3">
      <c r="A19" s="13" t="s">
        <v>31</v>
      </c>
      <c r="B19" s="6" t="s">
        <v>32</v>
      </c>
      <c r="C19" s="11">
        <v>532950.61</v>
      </c>
      <c r="D19" s="11">
        <v>0</v>
      </c>
      <c r="E19" s="8">
        <f t="shared" si="4"/>
        <v>532950.61</v>
      </c>
      <c r="F19" s="11">
        <v>250725.52</v>
      </c>
      <c r="G19" s="11">
        <v>0</v>
      </c>
      <c r="H19" s="8">
        <f t="shared" si="5"/>
        <v>250725.52</v>
      </c>
    </row>
    <row r="20" spans="1:8" x14ac:dyDescent="0.3">
      <c r="A20" s="13" t="s">
        <v>33</v>
      </c>
      <c r="B20" s="6" t="s">
        <v>34</v>
      </c>
      <c r="C20" s="11">
        <v>1995765.73</v>
      </c>
      <c r="D20" s="11">
        <v>0</v>
      </c>
      <c r="E20" s="8">
        <f t="shared" si="4"/>
        <v>1995765.73</v>
      </c>
      <c r="F20" s="11">
        <v>2313793.65</v>
      </c>
      <c r="G20" s="11">
        <v>0</v>
      </c>
      <c r="H20" s="8">
        <f t="shared" si="5"/>
        <v>2313793.65</v>
      </c>
    </row>
    <row r="21" spans="1:8" x14ac:dyDescent="0.3">
      <c r="A21" s="13" t="s">
        <v>35</v>
      </c>
      <c r="B21" s="6" t="s">
        <v>36</v>
      </c>
      <c r="C21" s="11">
        <v>1974916.24</v>
      </c>
      <c r="D21" s="11">
        <v>0</v>
      </c>
      <c r="E21" s="8">
        <f t="shared" si="4"/>
        <v>1974916.24</v>
      </c>
      <c r="F21" s="11">
        <v>441303.28</v>
      </c>
      <c r="G21" s="11">
        <v>0</v>
      </c>
      <c r="H21" s="8">
        <f t="shared" si="5"/>
        <v>441303.28</v>
      </c>
    </row>
    <row r="22" spans="1:8" x14ac:dyDescent="0.3">
      <c r="A22" s="13" t="s">
        <v>37</v>
      </c>
      <c r="B22" s="6" t="s">
        <v>38</v>
      </c>
      <c r="C22" s="11">
        <v>5035040.9000000004</v>
      </c>
      <c r="D22" s="11">
        <v>0</v>
      </c>
      <c r="E22" s="8">
        <f t="shared" si="4"/>
        <v>5035040.9000000004</v>
      </c>
      <c r="F22" s="11">
        <v>787935.64</v>
      </c>
      <c r="G22" s="11">
        <v>0</v>
      </c>
      <c r="H22" s="8">
        <f t="shared" si="5"/>
        <v>787935.64</v>
      </c>
    </row>
    <row r="23" spans="1:8" x14ac:dyDescent="0.3">
      <c r="A23" s="13" t="s">
        <v>39</v>
      </c>
      <c r="B23" s="6" t="s">
        <v>40</v>
      </c>
      <c r="C23" s="11">
        <v>1095297.8600000001</v>
      </c>
      <c r="D23" s="11">
        <v>0</v>
      </c>
      <c r="E23" s="8">
        <f t="shared" si="4"/>
        <v>1095297.8600000001</v>
      </c>
      <c r="F23" s="11">
        <v>297195.84000000003</v>
      </c>
      <c r="G23" s="11">
        <v>0</v>
      </c>
      <c r="H23" s="8">
        <f t="shared" si="5"/>
        <v>297195.84000000003</v>
      </c>
    </row>
    <row r="24" spans="1:8" x14ac:dyDescent="0.3">
      <c r="A24" s="13" t="s">
        <v>41</v>
      </c>
      <c r="B24" s="6" t="s">
        <v>42</v>
      </c>
      <c r="C24" s="11">
        <v>330628.69</v>
      </c>
      <c r="D24" s="11">
        <v>0</v>
      </c>
      <c r="E24" s="8">
        <f t="shared" si="4"/>
        <v>330628.69</v>
      </c>
      <c r="F24" s="11">
        <v>61960.43</v>
      </c>
      <c r="G24" s="11">
        <v>0</v>
      </c>
      <c r="H24" s="8">
        <f t="shared" si="5"/>
        <v>61960.43</v>
      </c>
    </row>
    <row r="25" spans="1:8" x14ac:dyDescent="0.3">
      <c r="A25" s="13" t="s">
        <v>43</v>
      </c>
      <c r="B25" s="6" t="s">
        <v>44</v>
      </c>
      <c r="C25" s="11">
        <v>826783.66</v>
      </c>
      <c r="D25" s="11">
        <v>0</v>
      </c>
      <c r="E25" s="8">
        <f t="shared" si="4"/>
        <v>826783.66</v>
      </c>
      <c r="F25" s="11">
        <v>226913.6</v>
      </c>
      <c r="G25" s="11">
        <v>0</v>
      </c>
      <c r="H25" s="8">
        <f t="shared" si="5"/>
        <v>226913.6</v>
      </c>
    </row>
    <row r="26" spans="1:8" x14ac:dyDescent="0.3">
      <c r="A26" s="13" t="s">
        <v>45</v>
      </c>
      <c r="B26" s="6" t="s">
        <v>46</v>
      </c>
      <c r="C26" s="11">
        <v>1530912.54</v>
      </c>
      <c r="D26" s="11">
        <v>0</v>
      </c>
      <c r="E26" s="8">
        <f t="shared" si="4"/>
        <v>1530912.54</v>
      </c>
      <c r="F26" s="11">
        <v>399364.64</v>
      </c>
      <c r="G26" s="11">
        <v>0</v>
      </c>
      <c r="H26" s="8">
        <f t="shared" si="5"/>
        <v>399364.64</v>
      </c>
    </row>
    <row r="27" spans="1:8" x14ac:dyDescent="0.3">
      <c r="A27" s="13" t="s">
        <v>47</v>
      </c>
      <c r="B27" s="6" t="s">
        <v>48</v>
      </c>
      <c r="C27" s="11">
        <v>2261460.7000000002</v>
      </c>
      <c r="D27" s="11">
        <v>0</v>
      </c>
      <c r="E27" s="8">
        <f t="shared" si="4"/>
        <v>2261460.7000000002</v>
      </c>
      <c r="F27" s="11">
        <v>1193727.03</v>
      </c>
      <c r="G27" s="11">
        <v>0</v>
      </c>
      <c r="H27" s="8">
        <f t="shared" si="5"/>
        <v>1193727.03</v>
      </c>
    </row>
    <row r="28" spans="1:8" x14ac:dyDescent="0.3">
      <c r="A28" s="13" t="s">
        <v>49</v>
      </c>
      <c r="B28" s="6" t="s">
        <v>50</v>
      </c>
      <c r="C28" s="11">
        <v>330694.96000000002</v>
      </c>
      <c r="D28" s="11">
        <v>0</v>
      </c>
      <c r="E28" s="8">
        <f t="shared" si="4"/>
        <v>330694.96000000002</v>
      </c>
      <c r="F28" s="11">
        <v>66162.539999999994</v>
      </c>
      <c r="G28" s="11">
        <v>0</v>
      </c>
      <c r="H28" s="8">
        <f t="shared" si="5"/>
        <v>66162.539999999994</v>
      </c>
    </row>
    <row r="29" spans="1:8" x14ac:dyDescent="0.3">
      <c r="A29" s="13" t="s">
        <v>51</v>
      </c>
      <c r="B29" s="6" t="s">
        <v>52</v>
      </c>
      <c r="C29" s="11">
        <v>4504472.97</v>
      </c>
      <c r="D29" s="11">
        <v>0</v>
      </c>
      <c r="E29" s="8">
        <f t="shared" si="4"/>
        <v>4504472.97</v>
      </c>
      <c r="F29" s="11">
        <v>2214920.62</v>
      </c>
      <c r="G29" s="11">
        <v>0</v>
      </c>
      <c r="H29" s="8">
        <f t="shared" si="5"/>
        <v>2214920.62</v>
      </c>
    </row>
    <row r="30" spans="1:8" x14ac:dyDescent="0.3">
      <c r="A30" s="13" t="s">
        <v>53</v>
      </c>
      <c r="B30" s="6" t="s">
        <v>54</v>
      </c>
      <c r="C30" s="11">
        <v>1445940.59</v>
      </c>
      <c r="D30" s="11">
        <v>0</v>
      </c>
      <c r="E30" s="8">
        <f t="shared" si="4"/>
        <v>1445940.59</v>
      </c>
      <c r="F30" s="11">
        <v>300244.43</v>
      </c>
      <c r="G30" s="11">
        <v>0</v>
      </c>
      <c r="H30" s="8">
        <f t="shared" si="5"/>
        <v>300244.43</v>
      </c>
    </row>
    <row r="31" spans="1:8" x14ac:dyDescent="0.3">
      <c r="A31" s="13" t="s">
        <v>55</v>
      </c>
      <c r="B31" s="6" t="s">
        <v>56</v>
      </c>
      <c r="C31" s="11">
        <v>1854737.37</v>
      </c>
      <c r="D31" s="11">
        <v>0</v>
      </c>
      <c r="E31" s="8">
        <f t="shared" si="4"/>
        <v>1854737.37</v>
      </c>
      <c r="F31" s="11">
        <v>935668.43</v>
      </c>
      <c r="G31" s="11">
        <v>0</v>
      </c>
      <c r="H31" s="8">
        <f t="shared" si="5"/>
        <v>935668.43</v>
      </c>
    </row>
    <row r="32" spans="1:8" x14ac:dyDescent="0.3">
      <c r="A32" s="13" t="s">
        <v>57</v>
      </c>
      <c r="B32" s="6" t="s">
        <v>58</v>
      </c>
      <c r="C32" s="11">
        <v>2041337.54</v>
      </c>
      <c r="D32" s="11">
        <v>0</v>
      </c>
      <c r="E32" s="8">
        <f t="shared" si="4"/>
        <v>2041337.54</v>
      </c>
      <c r="F32" s="11">
        <v>744431.51</v>
      </c>
      <c r="G32" s="11">
        <v>0</v>
      </c>
      <c r="H32" s="8">
        <f t="shared" si="5"/>
        <v>744431.51</v>
      </c>
    </row>
    <row r="33" spans="1:8" x14ac:dyDescent="0.3">
      <c r="A33" s="13" t="s">
        <v>59</v>
      </c>
      <c r="B33" s="6" t="s">
        <v>60</v>
      </c>
      <c r="C33" s="11">
        <v>876359.17</v>
      </c>
      <c r="D33" s="11">
        <v>0</v>
      </c>
      <c r="E33" s="8">
        <f t="shared" si="4"/>
        <v>876359.17</v>
      </c>
      <c r="F33" s="11">
        <v>179536.94</v>
      </c>
      <c r="G33" s="11">
        <v>0</v>
      </c>
      <c r="H33" s="8">
        <f t="shared" si="5"/>
        <v>179536.94</v>
      </c>
    </row>
    <row r="34" spans="1:8" x14ac:dyDescent="0.3">
      <c r="A34" s="13" t="s">
        <v>61</v>
      </c>
      <c r="B34" s="6" t="s">
        <v>62</v>
      </c>
      <c r="C34" s="11">
        <v>3497706.23</v>
      </c>
      <c r="D34" s="11">
        <v>0</v>
      </c>
      <c r="E34" s="8">
        <f t="shared" si="4"/>
        <v>3497706.23</v>
      </c>
      <c r="F34" s="11">
        <v>1907260.72</v>
      </c>
      <c r="G34" s="11">
        <v>0</v>
      </c>
      <c r="H34" s="8">
        <f t="shared" si="5"/>
        <v>1907260.72</v>
      </c>
    </row>
    <row r="35" spans="1:8" x14ac:dyDescent="0.3">
      <c r="A35" s="13" t="s">
        <v>63</v>
      </c>
      <c r="B35" s="6" t="s">
        <v>64</v>
      </c>
      <c r="C35" s="11">
        <v>2124294.31</v>
      </c>
      <c r="D35" s="11">
        <v>0</v>
      </c>
      <c r="E35" s="8">
        <f t="shared" si="4"/>
        <v>2124294.31</v>
      </c>
      <c r="F35" s="11">
        <v>347291.51</v>
      </c>
      <c r="G35" s="11">
        <v>0</v>
      </c>
      <c r="H35" s="8">
        <f t="shared" si="5"/>
        <v>347291.51</v>
      </c>
    </row>
    <row r="36" spans="1:8" x14ac:dyDescent="0.3">
      <c r="A36" s="13" t="s">
        <v>65</v>
      </c>
      <c r="B36" s="6" t="s">
        <v>66</v>
      </c>
      <c r="C36" s="11">
        <v>692123.31</v>
      </c>
      <c r="D36" s="11">
        <v>0</v>
      </c>
      <c r="E36" s="8">
        <f t="shared" si="4"/>
        <v>692123.31</v>
      </c>
      <c r="F36" s="11">
        <v>719301.28</v>
      </c>
      <c r="G36" s="11">
        <v>0</v>
      </c>
      <c r="H36" s="8">
        <f t="shared" si="5"/>
        <v>719301.28</v>
      </c>
    </row>
    <row r="37" spans="1:8" x14ac:dyDescent="0.3">
      <c r="A37" s="13" t="s">
        <v>67</v>
      </c>
      <c r="B37" s="6" t="s">
        <v>68</v>
      </c>
      <c r="C37" s="11">
        <v>2264446.44</v>
      </c>
      <c r="D37" s="11">
        <v>0</v>
      </c>
      <c r="E37" s="8">
        <f t="shared" si="4"/>
        <v>2264446.44</v>
      </c>
      <c r="F37" s="11">
        <v>592002.26</v>
      </c>
      <c r="G37" s="11">
        <v>0</v>
      </c>
      <c r="H37" s="8">
        <f t="shared" si="5"/>
        <v>592002.26</v>
      </c>
    </row>
    <row r="38" spans="1:8" x14ac:dyDescent="0.3">
      <c r="A38" s="13" t="s">
        <v>69</v>
      </c>
      <c r="B38" s="6" t="s">
        <v>70</v>
      </c>
      <c r="C38" s="11">
        <v>379809.14</v>
      </c>
      <c r="D38" s="11">
        <v>0</v>
      </c>
      <c r="E38" s="8">
        <f t="shared" si="4"/>
        <v>379809.14</v>
      </c>
      <c r="F38" s="11">
        <v>88738.54</v>
      </c>
      <c r="G38" s="11">
        <v>0</v>
      </c>
      <c r="H38" s="8">
        <f t="shared" si="5"/>
        <v>88738.54</v>
      </c>
    </row>
    <row r="39" spans="1:8" x14ac:dyDescent="0.3">
      <c r="A39" s="13" t="s">
        <v>71</v>
      </c>
      <c r="B39" s="6" t="s">
        <v>72</v>
      </c>
      <c r="C39" s="11">
        <v>345116.29</v>
      </c>
      <c r="D39" s="11">
        <v>0</v>
      </c>
      <c r="E39" s="8">
        <f t="shared" si="4"/>
        <v>345116.29</v>
      </c>
      <c r="F39" s="11">
        <v>241332.58</v>
      </c>
      <c r="G39" s="11">
        <v>0</v>
      </c>
      <c r="H39" s="8">
        <f t="shared" si="5"/>
        <v>241332.58</v>
      </c>
    </row>
    <row r="40" spans="1:8" x14ac:dyDescent="0.3">
      <c r="A40" s="13" t="s">
        <v>73</v>
      </c>
      <c r="B40" s="6" t="s">
        <v>74</v>
      </c>
      <c r="C40" s="11">
        <v>328540.12</v>
      </c>
      <c r="D40" s="11">
        <v>0</v>
      </c>
      <c r="E40" s="8">
        <f t="shared" si="4"/>
        <v>328540.12</v>
      </c>
      <c r="F40" s="11">
        <v>106123.72</v>
      </c>
      <c r="G40" s="11">
        <v>0</v>
      </c>
      <c r="H40" s="8">
        <f t="shared" si="5"/>
        <v>106123.72</v>
      </c>
    </row>
    <row r="41" spans="1:8" x14ac:dyDescent="0.3">
      <c r="A41" s="13" t="s">
        <v>75</v>
      </c>
      <c r="B41" s="6" t="s">
        <v>76</v>
      </c>
      <c r="C41" s="11">
        <v>718195.25</v>
      </c>
      <c r="D41" s="11">
        <v>0</v>
      </c>
      <c r="E41" s="8">
        <f t="shared" si="4"/>
        <v>718195.25</v>
      </c>
      <c r="F41" s="11">
        <v>54132.98</v>
      </c>
      <c r="G41" s="11">
        <v>0</v>
      </c>
      <c r="H41" s="8">
        <f t="shared" si="5"/>
        <v>54132.98</v>
      </c>
    </row>
    <row r="42" spans="1:8" x14ac:dyDescent="0.3">
      <c r="A42" s="13" t="s">
        <v>77</v>
      </c>
      <c r="B42" s="6" t="s">
        <v>78</v>
      </c>
      <c r="C42" s="11">
        <v>1323261.7</v>
      </c>
      <c r="D42" s="11">
        <v>0</v>
      </c>
      <c r="E42" s="8">
        <f t="shared" si="4"/>
        <v>1323261.7</v>
      </c>
      <c r="F42" s="11">
        <v>433063.86</v>
      </c>
      <c r="G42" s="11">
        <v>0</v>
      </c>
      <c r="H42" s="8">
        <f t="shared" si="5"/>
        <v>433063.86</v>
      </c>
    </row>
    <row r="43" spans="1:8" x14ac:dyDescent="0.3">
      <c r="A43" s="13" t="s">
        <v>79</v>
      </c>
      <c r="B43" s="6" t="s">
        <v>80</v>
      </c>
      <c r="C43" s="11">
        <v>1627948.33</v>
      </c>
      <c r="D43" s="11">
        <v>0</v>
      </c>
      <c r="E43" s="8">
        <f t="shared" si="4"/>
        <v>1627948.33</v>
      </c>
      <c r="F43" s="11">
        <v>364511.9</v>
      </c>
      <c r="G43" s="11">
        <v>0</v>
      </c>
      <c r="H43" s="8">
        <f t="shared" si="5"/>
        <v>364511.9</v>
      </c>
    </row>
    <row r="44" spans="1:8" x14ac:dyDescent="0.3">
      <c r="A44" s="13" t="s">
        <v>81</v>
      </c>
      <c r="B44" s="6" t="s">
        <v>82</v>
      </c>
      <c r="C44" s="11">
        <v>719112.17</v>
      </c>
      <c r="D44" s="11">
        <v>0</v>
      </c>
      <c r="E44" s="8">
        <f t="shared" si="4"/>
        <v>719112.17</v>
      </c>
      <c r="F44" s="11">
        <v>155313.04999999999</v>
      </c>
      <c r="G44" s="11">
        <v>0</v>
      </c>
      <c r="H44" s="8">
        <f t="shared" si="5"/>
        <v>155313.04999999999</v>
      </c>
    </row>
    <row r="45" spans="1:8" x14ac:dyDescent="0.3">
      <c r="A45" s="13" t="s">
        <v>83</v>
      </c>
      <c r="B45" s="6" t="s">
        <v>84</v>
      </c>
      <c r="C45" s="11">
        <v>6742982.5800000001</v>
      </c>
      <c r="D45" s="11">
        <v>0</v>
      </c>
      <c r="E45" s="8">
        <f t="shared" si="4"/>
        <v>6742982.5800000001</v>
      </c>
      <c r="F45" s="11">
        <v>6452536.2199999997</v>
      </c>
      <c r="G45" s="11">
        <v>0</v>
      </c>
      <c r="H45" s="8">
        <f t="shared" si="5"/>
        <v>6452536.2199999997</v>
      </c>
    </row>
    <row r="46" spans="1:8" x14ac:dyDescent="0.3">
      <c r="A46" s="13" t="s">
        <v>85</v>
      </c>
      <c r="B46" s="6" t="s">
        <v>86</v>
      </c>
      <c r="C46" s="11">
        <v>3271875.29</v>
      </c>
      <c r="D46" s="11">
        <v>0</v>
      </c>
      <c r="E46" s="8">
        <f t="shared" si="4"/>
        <v>3271875.29</v>
      </c>
      <c r="F46" s="11">
        <v>526086.91</v>
      </c>
      <c r="G46" s="11">
        <v>0</v>
      </c>
      <c r="H46" s="8">
        <f t="shared" si="5"/>
        <v>526086.91</v>
      </c>
    </row>
    <row r="47" spans="1:8" x14ac:dyDescent="0.3">
      <c r="A47" s="13" t="s">
        <v>87</v>
      </c>
      <c r="B47" s="6" t="s">
        <v>88</v>
      </c>
      <c r="C47" s="11">
        <v>9964200.3100000005</v>
      </c>
      <c r="D47" s="11">
        <v>0</v>
      </c>
      <c r="E47" s="8">
        <f t="shared" si="4"/>
        <v>9964200.3100000005</v>
      </c>
      <c r="F47" s="11">
        <v>2612719.77</v>
      </c>
      <c r="G47" s="11">
        <v>0</v>
      </c>
      <c r="H47" s="8">
        <f t="shared" si="5"/>
        <v>2612719.77</v>
      </c>
    </row>
    <row r="48" spans="1:8" x14ac:dyDescent="0.3">
      <c r="A48" s="13" t="s">
        <v>89</v>
      </c>
      <c r="B48" s="6" t="s">
        <v>90</v>
      </c>
      <c r="C48" s="11">
        <v>1411234.6</v>
      </c>
      <c r="D48" s="11">
        <v>0</v>
      </c>
      <c r="E48" s="8">
        <f t="shared" si="4"/>
        <v>1411234.6</v>
      </c>
      <c r="F48" s="11">
        <v>690875.29</v>
      </c>
      <c r="G48" s="11">
        <v>0</v>
      </c>
      <c r="H48" s="8">
        <f t="shared" si="5"/>
        <v>690875.29</v>
      </c>
    </row>
    <row r="49" spans="1:8" x14ac:dyDescent="0.3">
      <c r="A49" s="13" t="s">
        <v>91</v>
      </c>
      <c r="B49" s="6" t="s">
        <v>92</v>
      </c>
      <c r="C49" s="11">
        <v>12082951.59</v>
      </c>
      <c r="D49" s="11">
        <v>0</v>
      </c>
      <c r="E49" s="8">
        <f t="shared" si="4"/>
        <v>12082951.59</v>
      </c>
      <c r="F49" s="11">
        <v>9357508.1899999995</v>
      </c>
      <c r="G49" s="11">
        <v>0</v>
      </c>
      <c r="H49" s="8">
        <f t="shared" si="5"/>
        <v>9357508.1899999995</v>
      </c>
    </row>
    <row r="50" spans="1:8" x14ac:dyDescent="0.3">
      <c r="A50" s="13" t="s">
        <v>93</v>
      </c>
      <c r="B50" s="6" t="s">
        <v>94</v>
      </c>
      <c r="C50" s="11">
        <v>5591362.5499999998</v>
      </c>
      <c r="D50" s="11">
        <v>0</v>
      </c>
      <c r="E50" s="8">
        <f t="shared" si="4"/>
        <v>5591362.5499999998</v>
      </c>
      <c r="F50" s="11">
        <v>3372723.78</v>
      </c>
      <c r="G50" s="11">
        <v>0</v>
      </c>
      <c r="H50" s="8">
        <f t="shared" si="5"/>
        <v>3372723.78</v>
      </c>
    </row>
    <row r="51" spans="1:8" x14ac:dyDescent="0.3">
      <c r="A51" s="13" t="s">
        <v>95</v>
      </c>
      <c r="B51" s="6" t="s">
        <v>96</v>
      </c>
      <c r="C51" s="11">
        <v>758852.56</v>
      </c>
      <c r="D51" s="11">
        <v>0</v>
      </c>
      <c r="E51" s="8">
        <f t="shared" si="4"/>
        <v>758852.56</v>
      </c>
      <c r="F51" s="11">
        <v>649925.37</v>
      </c>
      <c r="G51" s="11">
        <v>0</v>
      </c>
      <c r="H51" s="8">
        <f t="shared" si="5"/>
        <v>649925.37</v>
      </c>
    </row>
    <row r="52" spans="1:8" x14ac:dyDescent="0.3">
      <c r="A52" s="13" t="s">
        <v>97</v>
      </c>
      <c r="B52" s="6" t="s">
        <v>98</v>
      </c>
      <c r="C52" s="11">
        <v>905139.51</v>
      </c>
      <c r="D52" s="11">
        <v>0</v>
      </c>
      <c r="E52" s="8">
        <f t="shared" si="4"/>
        <v>905139.51</v>
      </c>
      <c r="F52" s="11">
        <v>242486.1</v>
      </c>
      <c r="G52" s="11">
        <v>0</v>
      </c>
      <c r="H52" s="8">
        <f t="shared" si="5"/>
        <v>242486.1</v>
      </c>
    </row>
    <row r="53" spans="1:8" x14ac:dyDescent="0.3">
      <c r="A53" s="13" t="s">
        <v>99</v>
      </c>
      <c r="B53" s="6" t="s">
        <v>100</v>
      </c>
      <c r="C53" s="11">
        <v>196123.3</v>
      </c>
      <c r="D53" s="11">
        <v>0</v>
      </c>
      <c r="E53" s="8">
        <f t="shared" si="4"/>
        <v>196123.3</v>
      </c>
      <c r="F53" s="11">
        <v>6673.93</v>
      </c>
      <c r="G53" s="11">
        <v>0</v>
      </c>
      <c r="H53" s="8">
        <f t="shared" si="5"/>
        <v>6673.93</v>
      </c>
    </row>
    <row r="54" spans="1:8" x14ac:dyDescent="0.3">
      <c r="A54" s="13" t="s">
        <v>101</v>
      </c>
      <c r="B54" s="6" t="s">
        <v>102</v>
      </c>
      <c r="C54" s="11">
        <v>606891.31000000006</v>
      </c>
      <c r="D54" s="11">
        <v>0</v>
      </c>
      <c r="E54" s="8">
        <f t="shared" si="4"/>
        <v>606891.31000000006</v>
      </c>
      <c r="F54" s="11">
        <v>118070.88</v>
      </c>
      <c r="G54" s="11">
        <v>0</v>
      </c>
      <c r="H54" s="8">
        <f t="shared" si="5"/>
        <v>118070.88</v>
      </c>
    </row>
    <row r="55" spans="1:8" x14ac:dyDescent="0.3">
      <c r="A55" s="13" t="s">
        <v>103</v>
      </c>
      <c r="B55" s="6" t="s">
        <v>104</v>
      </c>
      <c r="C55" s="11">
        <v>346603.97</v>
      </c>
      <c r="D55" s="11">
        <v>0</v>
      </c>
      <c r="E55" s="8">
        <f t="shared" si="4"/>
        <v>346603.97</v>
      </c>
      <c r="F55" s="11">
        <v>97554.72</v>
      </c>
      <c r="G55" s="11">
        <v>0</v>
      </c>
      <c r="H55" s="8">
        <f t="shared" si="5"/>
        <v>97554.72</v>
      </c>
    </row>
    <row r="56" spans="1:8" x14ac:dyDescent="0.3">
      <c r="A56" s="13" t="s">
        <v>105</v>
      </c>
      <c r="B56" s="6" t="s">
        <v>106</v>
      </c>
      <c r="C56" s="11">
        <v>1335890.26</v>
      </c>
      <c r="D56" s="11">
        <v>0</v>
      </c>
      <c r="E56" s="8">
        <f t="shared" si="4"/>
        <v>1335890.26</v>
      </c>
      <c r="F56" s="11">
        <v>308978.21000000002</v>
      </c>
      <c r="G56" s="11">
        <v>0</v>
      </c>
      <c r="H56" s="8">
        <f t="shared" si="5"/>
        <v>308978.21000000002</v>
      </c>
    </row>
    <row r="57" spans="1:8" x14ac:dyDescent="0.3">
      <c r="A57" s="13" t="s">
        <v>107</v>
      </c>
      <c r="B57" s="6" t="s">
        <v>108</v>
      </c>
      <c r="C57" s="11">
        <v>1874831.51</v>
      </c>
      <c r="D57" s="11">
        <v>0</v>
      </c>
      <c r="E57" s="8">
        <f t="shared" si="4"/>
        <v>1874831.51</v>
      </c>
      <c r="F57" s="11">
        <v>392525.92</v>
      </c>
      <c r="G57" s="11">
        <v>0</v>
      </c>
      <c r="H57" s="8">
        <f t="shared" si="5"/>
        <v>392525.92</v>
      </c>
    </row>
    <row r="58" spans="1:8" x14ac:dyDescent="0.3">
      <c r="A58" s="13" t="s">
        <v>109</v>
      </c>
      <c r="B58" s="6" t="s">
        <v>110</v>
      </c>
      <c r="C58" s="11">
        <v>1178028.06</v>
      </c>
      <c r="D58" s="11">
        <v>0</v>
      </c>
      <c r="E58" s="8">
        <f t="shared" si="4"/>
        <v>1178028.06</v>
      </c>
      <c r="F58" s="11">
        <v>494035.57</v>
      </c>
      <c r="G58" s="11">
        <v>0</v>
      </c>
      <c r="H58" s="8">
        <f t="shared" si="5"/>
        <v>494035.57</v>
      </c>
    </row>
    <row r="59" spans="1:8" x14ac:dyDescent="0.3">
      <c r="A59" s="13" t="s">
        <v>111</v>
      </c>
      <c r="B59" s="6" t="s">
        <v>112</v>
      </c>
      <c r="C59" s="11">
        <v>340985.09</v>
      </c>
      <c r="D59" s="11">
        <v>0</v>
      </c>
      <c r="E59" s="8">
        <f t="shared" si="4"/>
        <v>340985.09</v>
      </c>
      <c r="F59" s="11">
        <v>106865.27</v>
      </c>
      <c r="G59" s="11">
        <v>0</v>
      </c>
      <c r="H59" s="8">
        <f t="shared" si="5"/>
        <v>106865.27</v>
      </c>
    </row>
    <row r="60" spans="1:8" x14ac:dyDescent="0.3">
      <c r="A60" s="13" t="s">
        <v>113</v>
      </c>
      <c r="B60" s="6" t="s">
        <v>114</v>
      </c>
      <c r="C60" s="11">
        <v>195170.42</v>
      </c>
      <c r="D60" s="11">
        <v>0</v>
      </c>
      <c r="E60" s="8">
        <f t="shared" si="4"/>
        <v>195170.42</v>
      </c>
      <c r="F60" s="11">
        <v>33287.25</v>
      </c>
      <c r="G60" s="11">
        <v>0</v>
      </c>
      <c r="H60" s="8">
        <f t="shared" si="5"/>
        <v>33287.25</v>
      </c>
    </row>
    <row r="61" spans="1:8" x14ac:dyDescent="0.3">
      <c r="A61" s="13" t="s">
        <v>115</v>
      </c>
      <c r="B61" s="6" t="s">
        <v>116</v>
      </c>
      <c r="C61" s="11">
        <v>587295.04</v>
      </c>
      <c r="D61" s="11">
        <v>0</v>
      </c>
      <c r="E61" s="8">
        <f t="shared" si="4"/>
        <v>587295.04</v>
      </c>
      <c r="F61" s="11">
        <v>308071.88</v>
      </c>
      <c r="G61" s="11">
        <v>0</v>
      </c>
      <c r="H61" s="8">
        <f t="shared" si="5"/>
        <v>308071.88</v>
      </c>
    </row>
    <row r="62" spans="1:8" x14ac:dyDescent="0.3">
      <c r="A62" s="13" t="s">
        <v>117</v>
      </c>
      <c r="B62" s="6" t="s">
        <v>118</v>
      </c>
      <c r="C62" s="11">
        <v>312173.83</v>
      </c>
      <c r="D62" s="11">
        <v>0</v>
      </c>
      <c r="E62" s="8">
        <f t="shared" si="4"/>
        <v>312173.83</v>
      </c>
      <c r="F62" s="11">
        <v>119142</v>
      </c>
      <c r="G62" s="11">
        <v>0</v>
      </c>
      <c r="H62" s="8">
        <f t="shared" si="5"/>
        <v>119142</v>
      </c>
    </row>
    <row r="63" spans="1:8" x14ac:dyDescent="0.3">
      <c r="A63" s="13" t="s">
        <v>119</v>
      </c>
      <c r="B63" s="6" t="s">
        <v>120</v>
      </c>
      <c r="C63" s="11">
        <v>5597295.1100000003</v>
      </c>
      <c r="D63" s="11">
        <v>0</v>
      </c>
      <c r="E63" s="8">
        <f t="shared" si="4"/>
        <v>5597295.1100000003</v>
      </c>
      <c r="F63" s="11">
        <v>3146057.37</v>
      </c>
      <c r="G63" s="11">
        <v>0</v>
      </c>
      <c r="H63" s="8">
        <f t="shared" si="5"/>
        <v>3146057.37</v>
      </c>
    </row>
    <row r="64" spans="1:8" x14ac:dyDescent="0.3">
      <c r="A64" s="13" t="s">
        <v>121</v>
      </c>
      <c r="B64" s="6" t="s">
        <v>122</v>
      </c>
      <c r="C64" s="11">
        <v>4727261.4800000004</v>
      </c>
      <c r="D64" s="11">
        <v>486971.57</v>
      </c>
      <c r="E64" s="8">
        <f t="shared" si="4"/>
        <v>4240289.91</v>
      </c>
      <c r="F64" s="11">
        <v>1048218.89</v>
      </c>
      <c r="G64" s="11">
        <v>0</v>
      </c>
      <c r="H64" s="8">
        <f t="shared" si="5"/>
        <v>1048218.89</v>
      </c>
    </row>
    <row r="65" spans="1:8" x14ac:dyDescent="0.3">
      <c r="A65" s="13" t="s">
        <v>123</v>
      </c>
      <c r="B65" s="6" t="s">
        <v>124</v>
      </c>
      <c r="C65" s="11">
        <v>8809289.3599999994</v>
      </c>
      <c r="D65" s="11">
        <v>0</v>
      </c>
      <c r="E65" s="8">
        <f t="shared" si="4"/>
        <v>8809289.3599999994</v>
      </c>
      <c r="F65" s="11">
        <v>4150607.33</v>
      </c>
      <c r="G65" s="11">
        <v>0</v>
      </c>
      <c r="H65" s="8">
        <f t="shared" si="5"/>
        <v>4150607.33</v>
      </c>
    </row>
    <row r="66" spans="1:8" x14ac:dyDescent="0.3">
      <c r="A66" s="13" t="s">
        <v>125</v>
      </c>
      <c r="B66" s="6" t="s">
        <v>126</v>
      </c>
      <c r="C66" s="11">
        <v>937208.99</v>
      </c>
      <c r="D66" s="11">
        <v>0</v>
      </c>
      <c r="E66" s="8">
        <f t="shared" si="4"/>
        <v>937208.99</v>
      </c>
      <c r="F66" s="11">
        <v>204914.35</v>
      </c>
      <c r="G66" s="11">
        <v>0</v>
      </c>
      <c r="H66" s="8">
        <f t="shared" si="5"/>
        <v>204914.35</v>
      </c>
    </row>
    <row r="67" spans="1:8" x14ac:dyDescent="0.3">
      <c r="A67" s="13" t="s">
        <v>127</v>
      </c>
      <c r="B67" s="6" t="s">
        <v>128</v>
      </c>
      <c r="C67" s="11">
        <v>853793.36</v>
      </c>
      <c r="D67" s="11">
        <v>0</v>
      </c>
      <c r="E67" s="8">
        <f t="shared" si="4"/>
        <v>853793.36</v>
      </c>
      <c r="F67" s="11">
        <v>238366.39</v>
      </c>
      <c r="G67" s="11">
        <v>0</v>
      </c>
      <c r="H67" s="8">
        <f t="shared" si="5"/>
        <v>238366.39</v>
      </c>
    </row>
    <row r="68" spans="1:8" x14ac:dyDescent="0.3">
      <c r="A68" s="13" t="s">
        <v>129</v>
      </c>
      <c r="B68" s="6" t="s">
        <v>130</v>
      </c>
      <c r="C68" s="11">
        <v>187069.2</v>
      </c>
      <c r="D68" s="11">
        <v>0</v>
      </c>
      <c r="E68" s="8">
        <f t="shared" si="4"/>
        <v>187069.2</v>
      </c>
      <c r="F68" s="11">
        <v>41032.31</v>
      </c>
      <c r="G68" s="11">
        <v>0</v>
      </c>
      <c r="H68" s="8">
        <f t="shared" si="5"/>
        <v>41032.31</v>
      </c>
    </row>
    <row r="69" spans="1:8" x14ac:dyDescent="0.3">
      <c r="A69" s="13" t="s">
        <v>131</v>
      </c>
      <c r="B69" s="6" t="s">
        <v>132</v>
      </c>
      <c r="C69" s="11">
        <v>382991.32</v>
      </c>
      <c r="D69" s="11">
        <v>0</v>
      </c>
      <c r="E69" s="8">
        <f t="shared" si="4"/>
        <v>382991.32</v>
      </c>
      <c r="F69" s="11">
        <v>353718.26</v>
      </c>
      <c r="G69" s="11">
        <v>0</v>
      </c>
      <c r="H69" s="8">
        <f t="shared" si="5"/>
        <v>353718.26</v>
      </c>
    </row>
    <row r="70" spans="1:8" x14ac:dyDescent="0.3">
      <c r="A70" s="13" t="s">
        <v>133</v>
      </c>
      <c r="B70" s="6" t="s">
        <v>134</v>
      </c>
      <c r="C70" s="11">
        <v>1767164.86</v>
      </c>
      <c r="D70" s="11">
        <v>0</v>
      </c>
      <c r="E70" s="8">
        <f t="shared" si="4"/>
        <v>1767164.86</v>
      </c>
      <c r="F70" s="11">
        <v>699856.25</v>
      </c>
      <c r="G70" s="11">
        <v>0</v>
      </c>
      <c r="H70" s="8">
        <f t="shared" si="5"/>
        <v>699856.25</v>
      </c>
    </row>
    <row r="71" spans="1:8" x14ac:dyDescent="0.3">
      <c r="A71" s="13" t="s">
        <v>135</v>
      </c>
      <c r="B71" s="6" t="s">
        <v>136</v>
      </c>
      <c r="C71" s="11">
        <v>462373.82</v>
      </c>
      <c r="D71" s="11">
        <v>0</v>
      </c>
      <c r="E71" s="8">
        <f t="shared" si="4"/>
        <v>462373.82</v>
      </c>
      <c r="F71" s="11">
        <v>88903.33</v>
      </c>
      <c r="G71" s="11">
        <v>0</v>
      </c>
      <c r="H71" s="8">
        <f t="shared" si="5"/>
        <v>88903.33</v>
      </c>
    </row>
    <row r="72" spans="1:8" x14ac:dyDescent="0.3">
      <c r="A72" s="13" t="s">
        <v>137</v>
      </c>
      <c r="B72" s="6" t="s">
        <v>138</v>
      </c>
      <c r="C72" s="11">
        <v>1050349.6399999999</v>
      </c>
      <c r="D72" s="11">
        <v>0</v>
      </c>
      <c r="E72" s="8">
        <f t="shared" ref="E72:E135" si="6">C72-D72</f>
        <v>1050349.6399999999</v>
      </c>
      <c r="F72" s="11">
        <v>440149.76000000001</v>
      </c>
      <c r="G72" s="11">
        <v>0</v>
      </c>
      <c r="H72" s="8">
        <f t="shared" ref="H72:H135" si="7">F72-G72</f>
        <v>440149.76000000001</v>
      </c>
    </row>
    <row r="73" spans="1:8" x14ac:dyDescent="0.3">
      <c r="A73" s="13" t="s">
        <v>139</v>
      </c>
      <c r="B73" s="6" t="s">
        <v>140</v>
      </c>
      <c r="C73" s="11">
        <v>17761471.400000002</v>
      </c>
      <c r="D73" s="11">
        <v>0</v>
      </c>
      <c r="E73" s="8">
        <f t="shared" si="6"/>
        <v>17761471.400000002</v>
      </c>
      <c r="F73" s="11">
        <v>22325117.690000001</v>
      </c>
      <c r="G73" s="11">
        <v>0</v>
      </c>
      <c r="H73" s="8">
        <f t="shared" si="7"/>
        <v>22325117.690000001</v>
      </c>
    </row>
    <row r="74" spans="1:8" x14ac:dyDescent="0.3">
      <c r="A74" s="13" t="s">
        <v>141</v>
      </c>
      <c r="B74" s="6" t="s">
        <v>142</v>
      </c>
      <c r="C74" s="11">
        <v>3383182.88</v>
      </c>
      <c r="D74" s="11">
        <v>0</v>
      </c>
      <c r="E74" s="8">
        <f t="shared" si="6"/>
        <v>3383182.88</v>
      </c>
      <c r="F74" s="11">
        <v>1956944.41</v>
      </c>
      <c r="G74" s="11">
        <v>0</v>
      </c>
      <c r="H74" s="8">
        <f t="shared" si="7"/>
        <v>1956944.41</v>
      </c>
    </row>
    <row r="75" spans="1:8" x14ac:dyDescent="0.3">
      <c r="A75" s="13" t="s">
        <v>143</v>
      </c>
      <c r="B75" s="6" t="s">
        <v>144</v>
      </c>
      <c r="C75" s="11">
        <v>758163.68</v>
      </c>
      <c r="D75" s="11">
        <v>0</v>
      </c>
      <c r="E75" s="8">
        <f t="shared" si="6"/>
        <v>758163.68</v>
      </c>
      <c r="F75" s="11">
        <v>251467.07</v>
      </c>
      <c r="G75" s="11">
        <v>0</v>
      </c>
      <c r="H75" s="8">
        <f t="shared" si="7"/>
        <v>251467.07</v>
      </c>
    </row>
    <row r="76" spans="1:8" x14ac:dyDescent="0.3">
      <c r="A76" s="13" t="s">
        <v>145</v>
      </c>
      <c r="B76" s="6" t="s">
        <v>146</v>
      </c>
      <c r="C76" s="11">
        <v>2080433.19</v>
      </c>
      <c r="D76" s="11">
        <v>0</v>
      </c>
      <c r="E76" s="8">
        <f t="shared" si="6"/>
        <v>2080433.19</v>
      </c>
      <c r="F76" s="11">
        <v>528641.13</v>
      </c>
      <c r="G76" s="11">
        <v>0</v>
      </c>
      <c r="H76" s="8">
        <f t="shared" si="7"/>
        <v>528641.13</v>
      </c>
    </row>
    <row r="77" spans="1:8" x14ac:dyDescent="0.3">
      <c r="A77" s="13" t="s">
        <v>147</v>
      </c>
      <c r="B77" s="6" t="s">
        <v>148</v>
      </c>
      <c r="C77" s="11">
        <v>1100616.2</v>
      </c>
      <c r="D77" s="11">
        <v>287956.01</v>
      </c>
      <c r="E77" s="8">
        <f t="shared" si="6"/>
        <v>812660.19</v>
      </c>
      <c r="F77" s="11">
        <v>268193.09000000003</v>
      </c>
      <c r="G77" s="11">
        <v>0</v>
      </c>
      <c r="H77" s="8">
        <f t="shared" si="7"/>
        <v>268193.09000000003</v>
      </c>
    </row>
    <row r="78" spans="1:8" x14ac:dyDescent="0.3">
      <c r="A78" s="13" t="s">
        <v>149</v>
      </c>
      <c r="B78" s="6" t="s">
        <v>150</v>
      </c>
      <c r="C78" s="11">
        <v>1766632.92</v>
      </c>
      <c r="D78" s="11">
        <v>0</v>
      </c>
      <c r="E78" s="8">
        <f t="shared" si="6"/>
        <v>1766632.92</v>
      </c>
      <c r="F78" s="11">
        <v>664014.78</v>
      </c>
      <c r="G78" s="11">
        <v>0</v>
      </c>
      <c r="H78" s="8">
        <f t="shared" si="7"/>
        <v>664014.78</v>
      </c>
    </row>
    <row r="79" spans="1:8" x14ac:dyDescent="0.3">
      <c r="A79" s="13" t="s">
        <v>151</v>
      </c>
      <c r="B79" s="6" t="s">
        <v>152</v>
      </c>
      <c r="C79" s="11">
        <v>7223124.1500000004</v>
      </c>
      <c r="D79" s="11">
        <v>0</v>
      </c>
      <c r="E79" s="8">
        <f t="shared" si="6"/>
        <v>7223124.1500000004</v>
      </c>
      <c r="F79" s="11">
        <v>2855123.48</v>
      </c>
      <c r="G79" s="11">
        <v>0</v>
      </c>
      <c r="H79" s="8">
        <f t="shared" si="7"/>
        <v>2855123.48</v>
      </c>
    </row>
    <row r="80" spans="1:8" x14ac:dyDescent="0.3">
      <c r="A80" s="13" t="s">
        <v>153</v>
      </c>
      <c r="B80" s="6" t="s">
        <v>154</v>
      </c>
      <c r="C80" s="11">
        <v>299302.40999999997</v>
      </c>
      <c r="D80" s="11">
        <v>0</v>
      </c>
      <c r="E80" s="8">
        <f t="shared" si="6"/>
        <v>299302.40999999997</v>
      </c>
      <c r="F80" s="11">
        <v>37571.75</v>
      </c>
      <c r="G80" s="11">
        <v>0</v>
      </c>
      <c r="H80" s="8">
        <f t="shared" si="7"/>
        <v>37571.75</v>
      </c>
    </row>
    <row r="81" spans="1:8" x14ac:dyDescent="0.3">
      <c r="A81" s="13" t="s">
        <v>155</v>
      </c>
      <c r="B81" s="6" t="s">
        <v>156</v>
      </c>
      <c r="C81" s="11">
        <v>502929.2</v>
      </c>
      <c r="D81" s="11">
        <v>0</v>
      </c>
      <c r="E81" s="8">
        <f t="shared" si="6"/>
        <v>502929.2</v>
      </c>
      <c r="F81" s="11">
        <v>219168.55</v>
      </c>
      <c r="G81" s="11">
        <v>0</v>
      </c>
      <c r="H81" s="8">
        <f t="shared" si="7"/>
        <v>219168.55</v>
      </c>
    </row>
    <row r="82" spans="1:8" x14ac:dyDescent="0.3">
      <c r="A82" s="13" t="s">
        <v>157</v>
      </c>
      <c r="B82" s="6" t="s">
        <v>158</v>
      </c>
      <c r="C82" s="11">
        <v>696347.75</v>
      </c>
      <c r="D82" s="11">
        <v>0</v>
      </c>
      <c r="E82" s="8">
        <f t="shared" si="6"/>
        <v>696347.75</v>
      </c>
      <c r="F82" s="11">
        <v>281046.58</v>
      </c>
      <c r="G82" s="11">
        <v>0</v>
      </c>
      <c r="H82" s="8">
        <f t="shared" si="7"/>
        <v>281046.58</v>
      </c>
    </row>
    <row r="83" spans="1:8" x14ac:dyDescent="0.3">
      <c r="A83" s="13" t="s">
        <v>159</v>
      </c>
      <c r="B83" s="6" t="s">
        <v>160</v>
      </c>
      <c r="C83" s="11">
        <v>464622.28</v>
      </c>
      <c r="D83" s="11">
        <v>0</v>
      </c>
      <c r="E83" s="8">
        <f t="shared" si="6"/>
        <v>464622.28</v>
      </c>
      <c r="F83" s="11">
        <v>360062.61</v>
      </c>
      <c r="G83" s="11">
        <v>0</v>
      </c>
      <c r="H83" s="8">
        <f t="shared" si="7"/>
        <v>360062.61</v>
      </c>
    </row>
    <row r="84" spans="1:8" x14ac:dyDescent="0.3">
      <c r="A84" s="13" t="s">
        <v>161</v>
      </c>
      <c r="B84" s="6" t="s">
        <v>162</v>
      </c>
      <c r="C84" s="11">
        <v>247347.08</v>
      </c>
      <c r="D84" s="11">
        <v>0</v>
      </c>
      <c r="E84" s="8">
        <f t="shared" si="6"/>
        <v>247347.08</v>
      </c>
      <c r="F84" s="11">
        <v>107194.84</v>
      </c>
      <c r="G84" s="11">
        <v>0</v>
      </c>
      <c r="H84" s="8">
        <f t="shared" si="7"/>
        <v>107194.84</v>
      </c>
    </row>
    <row r="85" spans="1:8" x14ac:dyDescent="0.3">
      <c r="A85" s="13" t="s">
        <v>163</v>
      </c>
      <c r="B85" s="6" t="s">
        <v>164</v>
      </c>
      <c r="C85" s="11">
        <v>4723904.88</v>
      </c>
      <c r="D85" s="11">
        <v>0</v>
      </c>
      <c r="E85" s="8">
        <f t="shared" si="6"/>
        <v>4723904.88</v>
      </c>
      <c r="F85" s="11">
        <v>6957200.6399999997</v>
      </c>
      <c r="G85" s="11">
        <v>0</v>
      </c>
      <c r="H85" s="8">
        <f t="shared" si="7"/>
        <v>6957200.6399999997</v>
      </c>
    </row>
    <row r="86" spans="1:8" x14ac:dyDescent="0.3">
      <c r="A86" s="13" t="s">
        <v>165</v>
      </c>
      <c r="B86" s="6" t="s">
        <v>166</v>
      </c>
      <c r="C86" s="11">
        <v>452742.74</v>
      </c>
      <c r="D86" s="11">
        <v>0</v>
      </c>
      <c r="E86" s="8">
        <f t="shared" si="6"/>
        <v>452742.74</v>
      </c>
      <c r="F86" s="11">
        <v>131253.95000000001</v>
      </c>
      <c r="G86" s="11">
        <v>0</v>
      </c>
      <c r="H86" s="8">
        <f t="shared" si="7"/>
        <v>131253.95000000001</v>
      </c>
    </row>
    <row r="87" spans="1:8" x14ac:dyDescent="0.3">
      <c r="A87" s="13" t="s">
        <v>167</v>
      </c>
      <c r="B87" s="6" t="s">
        <v>168</v>
      </c>
      <c r="C87" s="11">
        <v>598585.44999999995</v>
      </c>
      <c r="D87" s="11">
        <v>0</v>
      </c>
      <c r="E87" s="8">
        <f t="shared" si="6"/>
        <v>598585.44999999995</v>
      </c>
      <c r="F87" s="11">
        <v>154159.53</v>
      </c>
      <c r="G87" s="11">
        <v>0</v>
      </c>
      <c r="H87" s="8">
        <f t="shared" si="7"/>
        <v>154159.53</v>
      </c>
    </row>
    <row r="88" spans="1:8" x14ac:dyDescent="0.3">
      <c r="A88" s="13" t="s">
        <v>169</v>
      </c>
      <c r="B88" s="6" t="s">
        <v>170</v>
      </c>
      <c r="C88" s="11">
        <v>994372.64</v>
      </c>
      <c r="D88" s="11">
        <v>0</v>
      </c>
      <c r="E88" s="8">
        <f t="shared" si="6"/>
        <v>994372.64</v>
      </c>
      <c r="F88" s="11">
        <v>343007.01</v>
      </c>
      <c r="G88" s="11">
        <v>0</v>
      </c>
      <c r="H88" s="8">
        <f t="shared" si="7"/>
        <v>343007.01</v>
      </c>
    </row>
    <row r="89" spans="1:8" x14ac:dyDescent="0.3">
      <c r="A89" s="13" t="s">
        <v>171</v>
      </c>
      <c r="B89" s="6" t="s">
        <v>172</v>
      </c>
      <c r="C89" s="11">
        <v>968641.25</v>
      </c>
      <c r="D89" s="11">
        <v>0</v>
      </c>
      <c r="E89" s="8">
        <f t="shared" si="6"/>
        <v>968641.25</v>
      </c>
      <c r="F89" s="11">
        <v>938552.22</v>
      </c>
      <c r="G89" s="11">
        <v>0</v>
      </c>
      <c r="H89" s="8">
        <f t="shared" si="7"/>
        <v>938552.22</v>
      </c>
    </row>
    <row r="90" spans="1:8" x14ac:dyDescent="0.3">
      <c r="A90" s="13" t="s">
        <v>173</v>
      </c>
      <c r="B90" s="6" t="s">
        <v>174</v>
      </c>
      <c r="C90" s="11">
        <v>440628.74</v>
      </c>
      <c r="D90" s="11">
        <v>0</v>
      </c>
      <c r="E90" s="8">
        <f t="shared" si="6"/>
        <v>440628.74</v>
      </c>
      <c r="F90" s="11">
        <v>343418.99</v>
      </c>
      <c r="G90" s="11">
        <v>0</v>
      </c>
      <c r="H90" s="8">
        <f t="shared" si="7"/>
        <v>343418.99</v>
      </c>
    </row>
    <row r="91" spans="1:8" x14ac:dyDescent="0.3">
      <c r="A91" s="13" t="s">
        <v>175</v>
      </c>
      <c r="B91" s="6" t="s">
        <v>176</v>
      </c>
      <c r="C91" s="11">
        <v>12053955.060000001</v>
      </c>
      <c r="D91" s="11">
        <v>0</v>
      </c>
      <c r="E91" s="8">
        <f t="shared" si="6"/>
        <v>12053955.060000001</v>
      </c>
      <c r="F91" s="11">
        <v>2158233.42</v>
      </c>
      <c r="G91" s="11">
        <v>0</v>
      </c>
      <c r="H91" s="8">
        <f t="shared" si="7"/>
        <v>2158233.42</v>
      </c>
    </row>
    <row r="92" spans="1:8" x14ac:dyDescent="0.3">
      <c r="A92" s="13" t="s">
        <v>177</v>
      </c>
      <c r="B92" s="6" t="s">
        <v>178</v>
      </c>
      <c r="C92" s="11">
        <v>426947.94</v>
      </c>
      <c r="D92" s="11">
        <v>0</v>
      </c>
      <c r="E92" s="8">
        <f t="shared" si="6"/>
        <v>426947.94</v>
      </c>
      <c r="F92" s="11">
        <v>85030.8</v>
      </c>
      <c r="G92" s="11">
        <v>0</v>
      </c>
      <c r="H92" s="8">
        <f t="shared" si="7"/>
        <v>85030.8</v>
      </c>
    </row>
    <row r="93" spans="1:8" x14ac:dyDescent="0.3">
      <c r="A93" s="13" t="s">
        <v>179</v>
      </c>
      <c r="B93" s="6" t="s">
        <v>180</v>
      </c>
      <c r="C93" s="11">
        <v>876650.13</v>
      </c>
      <c r="D93" s="11">
        <v>0</v>
      </c>
      <c r="E93" s="8">
        <f t="shared" si="6"/>
        <v>876650.13</v>
      </c>
      <c r="F93" s="11">
        <v>454898.32</v>
      </c>
      <c r="G93" s="11">
        <v>0</v>
      </c>
      <c r="H93" s="8">
        <f t="shared" si="7"/>
        <v>454898.32</v>
      </c>
    </row>
    <row r="94" spans="1:8" x14ac:dyDescent="0.3">
      <c r="A94" s="13" t="s">
        <v>181</v>
      </c>
      <c r="B94" s="6" t="s">
        <v>182</v>
      </c>
      <c r="C94" s="11">
        <v>1094915.05</v>
      </c>
      <c r="D94" s="11">
        <v>0</v>
      </c>
      <c r="E94" s="8">
        <f t="shared" si="6"/>
        <v>1094915.05</v>
      </c>
      <c r="F94" s="11">
        <v>237377.66</v>
      </c>
      <c r="G94" s="11">
        <v>0</v>
      </c>
      <c r="H94" s="8">
        <f t="shared" si="7"/>
        <v>237377.66</v>
      </c>
    </row>
    <row r="95" spans="1:8" x14ac:dyDescent="0.3">
      <c r="A95" s="13" t="s">
        <v>183</v>
      </c>
      <c r="B95" s="6" t="s">
        <v>184</v>
      </c>
      <c r="C95" s="11">
        <v>473625.61</v>
      </c>
      <c r="D95" s="11">
        <v>0</v>
      </c>
      <c r="E95" s="8">
        <f t="shared" si="6"/>
        <v>473625.61</v>
      </c>
      <c r="F95" s="11">
        <v>190165.79</v>
      </c>
      <c r="G95" s="11">
        <v>0</v>
      </c>
      <c r="H95" s="8">
        <f t="shared" si="7"/>
        <v>190165.79</v>
      </c>
    </row>
    <row r="96" spans="1:8" x14ac:dyDescent="0.3">
      <c r="A96" s="13" t="s">
        <v>185</v>
      </c>
      <c r="B96" s="6" t="s">
        <v>186</v>
      </c>
      <c r="C96" s="11">
        <v>1259472.56</v>
      </c>
      <c r="D96" s="11">
        <v>0</v>
      </c>
      <c r="E96" s="8">
        <f t="shared" si="6"/>
        <v>1259472.56</v>
      </c>
      <c r="F96" s="11">
        <v>513645.38</v>
      </c>
      <c r="G96" s="11">
        <v>0</v>
      </c>
      <c r="H96" s="8">
        <f t="shared" si="7"/>
        <v>513645.38</v>
      </c>
    </row>
    <row r="97" spans="1:8" x14ac:dyDescent="0.3">
      <c r="A97" s="13" t="s">
        <v>187</v>
      </c>
      <c r="B97" s="6" t="s">
        <v>188</v>
      </c>
      <c r="C97" s="11">
        <v>493953.43</v>
      </c>
      <c r="D97" s="11">
        <v>0</v>
      </c>
      <c r="E97" s="8">
        <f t="shared" si="6"/>
        <v>493953.43</v>
      </c>
      <c r="F97" s="11">
        <v>517353.12</v>
      </c>
      <c r="G97" s="11">
        <v>0</v>
      </c>
      <c r="H97" s="8">
        <f t="shared" si="7"/>
        <v>517353.12</v>
      </c>
    </row>
    <row r="98" spans="1:8" x14ac:dyDescent="0.3">
      <c r="A98" s="13" t="s">
        <v>189</v>
      </c>
      <c r="B98" s="6" t="s">
        <v>190</v>
      </c>
      <c r="C98" s="11">
        <v>415981.38</v>
      </c>
      <c r="D98" s="11">
        <v>0</v>
      </c>
      <c r="E98" s="8">
        <f t="shared" si="6"/>
        <v>415981.38</v>
      </c>
      <c r="F98" s="11">
        <v>146332.07999999999</v>
      </c>
      <c r="G98" s="11">
        <v>0</v>
      </c>
      <c r="H98" s="8">
        <f t="shared" si="7"/>
        <v>146332.07999999999</v>
      </c>
    </row>
    <row r="99" spans="1:8" x14ac:dyDescent="0.3">
      <c r="A99" s="13" t="s">
        <v>191</v>
      </c>
      <c r="B99" s="6" t="s">
        <v>192</v>
      </c>
      <c r="C99" s="11">
        <v>235772.92</v>
      </c>
      <c r="D99" s="11">
        <v>0</v>
      </c>
      <c r="E99" s="8">
        <f t="shared" si="6"/>
        <v>235772.92</v>
      </c>
      <c r="F99" s="11">
        <v>42680.19</v>
      </c>
      <c r="G99" s="11">
        <v>0</v>
      </c>
      <c r="H99" s="8">
        <f t="shared" si="7"/>
        <v>42680.19</v>
      </c>
    </row>
    <row r="100" spans="1:8" x14ac:dyDescent="0.3">
      <c r="A100" s="13" t="s">
        <v>193</v>
      </c>
      <c r="B100" s="6" t="s">
        <v>194</v>
      </c>
      <c r="C100" s="11">
        <v>544453.66</v>
      </c>
      <c r="D100" s="11">
        <v>0</v>
      </c>
      <c r="E100" s="8">
        <f t="shared" si="6"/>
        <v>544453.66</v>
      </c>
      <c r="F100" s="11">
        <v>152429.25</v>
      </c>
      <c r="G100" s="11">
        <v>0</v>
      </c>
      <c r="H100" s="8">
        <f t="shared" si="7"/>
        <v>152429.25</v>
      </c>
    </row>
    <row r="101" spans="1:8" x14ac:dyDescent="0.3">
      <c r="A101" s="13" t="s">
        <v>195</v>
      </c>
      <c r="B101" s="6" t="s">
        <v>196</v>
      </c>
      <c r="C101" s="11">
        <v>1725526.03</v>
      </c>
      <c r="D101" s="11">
        <v>0</v>
      </c>
      <c r="E101" s="8">
        <f t="shared" si="6"/>
        <v>1725526.03</v>
      </c>
      <c r="F101" s="11">
        <v>375882.3</v>
      </c>
      <c r="G101" s="11">
        <v>0</v>
      </c>
      <c r="H101" s="8">
        <f t="shared" si="7"/>
        <v>375882.3</v>
      </c>
    </row>
    <row r="102" spans="1:8" x14ac:dyDescent="0.3">
      <c r="A102" s="13" t="s">
        <v>197</v>
      </c>
      <c r="B102" s="6" t="s">
        <v>198</v>
      </c>
      <c r="C102" s="11">
        <v>183595.18</v>
      </c>
      <c r="D102" s="11">
        <v>0</v>
      </c>
      <c r="E102" s="8">
        <f t="shared" si="6"/>
        <v>183595.18</v>
      </c>
      <c r="F102" s="11">
        <v>62290.01</v>
      </c>
      <c r="G102" s="11">
        <v>0</v>
      </c>
      <c r="H102" s="8">
        <f t="shared" si="7"/>
        <v>62290.01</v>
      </c>
    </row>
    <row r="103" spans="1:8" x14ac:dyDescent="0.3">
      <c r="A103" s="13" t="s">
        <v>199</v>
      </c>
      <c r="B103" s="6" t="s">
        <v>200</v>
      </c>
      <c r="C103" s="11">
        <v>423564.28</v>
      </c>
      <c r="D103" s="11">
        <v>0</v>
      </c>
      <c r="E103" s="8">
        <f t="shared" si="6"/>
        <v>423564.28</v>
      </c>
      <c r="F103" s="11">
        <v>145920.10999999999</v>
      </c>
      <c r="G103" s="11">
        <v>0</v>
      </c>
      <c r="H103" s="8">
        <f t="shared" si="7"/>
        <v>145920.10999999999</v>
      </c>
    </row>
    <row r="104" spans="1:8" x14ac:dyDescent="0.3">
      <c r="A104" s="13" t="s">
        <v>201</v>
      </c>
      <c r="B104" s="6" t="s">
        <v>202</v>
      </c>
      <c r="C104" s="11">
        <v>1722082.52</v>
      </c>
      <c r="D104" s="11">
        <v>0</v>
      </c>
      <c r="E104" s="8">
        <f t="shared" si="6"/>
        <v>1722082.52</v>
      </c>
      <c r="F104" s="11">
        <v>348774.61</v>
      </c>
      <c r="G104" s="11">
        <v>0</v>
      </c>
      <c r="H104" s="8">
        <f t="shared" si="7"/>
        <v>348774.61</v>
      </c>
    </row>
    <row r="105" spans="1:8" x14ac:dyDescent="0.3">
      <c r="A105" s="13" t="s">
        <v>203</v>
      </c>
      <c r="B105" s="6" t="s">
        <v>204</v>
      </c>
      <c r="C105" s="11">
        <v>278772.62</v>
      </c>
      <c r="D105" s="11">
        <v>0</v>
      </c>
      <c r="E105" s="8">
        <f t="shared" si="6"/>
        <v>278772.62</v>
      </c>
      <c r="F105" s="11">
        <v>31392.19</v>
      </c>
      <c r="G105" s="11">
        <v>0</v>
      </c>
      <c r="H105" s="8">
        <f t="shared" si="7"/>
        <v>31392.19</v>
      </c>
    </row>
    <row r="106" spans="1:8" x14ac:dyDescent="0.3">
      <c r="A106" s="13" t="s">
        <v>205</v>
      </c>
      <c r="B106" s="6" t="s">
        <v>206</v>
      </c>
      <c r="C106" s="11">
        <v>252925.57</v>
      </c>
      <c r="D106" s="11">
        <v>0</v>
      </c>
      <c r="E106" s="8">
        <f t="shared" si="6"/>
        <v>252925.57</v>
      </c>
      <c r="F106" s="11">
        <v>32380.92</v>
      </c>
      <c r="G106" s="11">
        <v>0</v>
      </c>
      <c r="H106" s="8">
        <f t="shared" si="7"/>
        <v>32380.92</v>
      </c>
    </row>
    <row r="107" spans="1:8" x14ac:dyDescent="0.3">
      <c r="A107" s="13" t="s">
        <v>207</v>
      </c>
      <c r="B107" s="6" t="s">
        <v>208</v>
      </c>
      <c r="C107" s="11">
        <v>344999.94</v>
      </c>
      <c r="D107" s="11">
        <v>0</v>
      </c>
      <c r="E107" s="8">
        <f t="shared" si="6"/>
        <v>344999.94</v>
      </c>
      <c r="F107" s="11">
        <v>61630.85</v>
      </c>
      <c r="G107" s="11">
        <v>0</v>
      </c>
      <c r="H107" s="8">
        <f t="shared" si="7"/>
        <v>61630.85</v>
      </c>
    </row>
    <row r="108" spans="1:8" x14ac:dyDescent="0.3">
      <c r="A108" s="13" t="s">
        <v>209</v>
      </c>
      <c r="B108" s="6" t="s">
        <v>210</v>
      </c>
      <c r="C108" s="11">
        <v>858045.16</v>
      </c>
      <c r="D108" s="11">
        <v>0</v>
      </c>
      <c r="E108" s="8">
        <f t="shared" si="6"/>
        <v>858045.16</v>
      </c>
      <c r="F108" s="11">
        <v>438831.46</v>
      </c>
      <c r="G108" s="11">
        <v>0</v>
      </c>
      <c r="H108" s="8">
        <f t="shared" si="7"/>
        <v>438831.46</v>
      </c>
    </row>
    <row r="109" spans="1:8" x14ac:dyDescent="0.3">
      <c r="A109" s="13" t="s">
        <v>211</v>
      </c>
      <c r="B109" s="6" t="s">
        <v>212</v>
      </c>
      <c r="C109" s="11">
        <v>1251017.96</v>
      </c>
      <c r="D109" s="11">
        <v>0</v>
      </c>
      <c r="E109" s="8">
        <f t="shared" si="6"/>
        <v>1251017.96</v>
      </c>
      <c r="F109" s="11">
        <v>499638.37</v>
      </c>
      <c r="G109" s="11">
        <v>0</v>
      </c>
      <c r="H109" s="8">
        <f t="shared" si="7"/>
        <v>499638.37</v>
      </c>
    </row>
    <row r="110" spans="1:8" x14ac:dyDescent="0.3">
      <c r="A110" s="13" t="s">
        <v>213</v>
      </c>
      <c r="B110" s="6" t="s">
        <v>214</v>
      </c>
      <c r="C110" s="11">
        <v>892009.92</v>
      </c>
      <c r="D110" s="11">
        <v>0</v>
      </c>
      <c r="E110" s="8">
        <f t="shared" si="6"/>
        <v>892009.92</v>
      </c>
      <c r="F110" s="11">
        <v>222876.29</v>
      </c>
      <c r="G110" s="11">
        <v>0</v>
      </c>
      <c r="H110" s="8">
        <f t="shared" si="7"/>
        <v>222876.29</v>
      </c>
    </row>
    <row r="111" spans="1:8" x14ac:dyDescent="0.3">
      <c r="A111" s="13" t="s">
        <v>215</v>
      </c>
      <c r="B111" s="6" t="s">
        <v>216</v>
      </c>
      <c r="C111" s="11">
        <v>1904749.61</v>
      </c>
      <c r="D111" s="11">
        <v>0</v>
      </c>
      <c r="E111" s="8">
        <f t="shared" si="6"/>
        <v>1904749.61</v>
      </c>
      <c r="F111" s="11">
        <v>632622.59</v>
      </c>
      <c r="G111" s="11">
        <v>0</v>
      </c>
      <c r="H111" s="8">
        <f t="shared" si="7"/>
        <v>632622.59</v>
      </c>
    </row>
    <row r="112" spans="1:8" x14ac:dyDescent="0.3">
      <c r="A112" s="13" t="s">
        <v>217</v>
      </c>
      <c r="B112" s="6" t="s">
        <v>218</v>
      </c>
      <c r="C112" s="11">
        <v>458962.9</v>
      </c>
      <c r="D112" s="11">
        <v>0</v>
      </c>
      <c r="E112" s="8">
        <f t="shared" si="6"/>
        <v>458962.9</v>
      </c>
      <c r="F112" s="11">
        <v>20516.150000000001</v>
      </c>
      <c r="G112" s="11">
        <v>0</v>
      </c>
      <c r="H112" s="8">
        <f t="shared" si="7"/>
        <v>20516.150000000001</v>
      </c>
    </row>
    <row r="113" spans="1:8" x14ac:dyDescent="0.3">
      <c r="A113" s="13" t="s">
        <v>219</v>
      </c>
      <c r="B113" s="6" t="s">
        <v>220</v>
      </c>
      <c r="C113" s="11">
        <v>2349359.73</v>
      </c>
      <c r="D113" s="11">
        <v>0</v>
      </c>
      <c r="E113" s="8">
        <f t="shared" si="6"/>
        <v>2349359.73</v>
      </c>
      <c r="F113" s="11">
        <v>2165484.11</v>
      </c>
      <c r="G113" s="11">
        <v>0</v>
      </c>
      <c r="H113" s="8">
        <f t="shared" si="7"/>
        <v>2165484.11</v>
      </c>
    </row>
    <row r="114" spans="1:8" x14ac:dyDescent="0.3">
      <c r="A114" s="13" t="s">
        <v>221</v>
      </c>
      <c r="B114" s="6" t="s">
        <v>222</v>
      </c>
      <c r="C114" s="11">
        <v>1361238.95</v>
      </c>
      <c r="D114" s="11">
        <v>0</v>
      </c>
      <c r="E114" s="8">
        <f t="shared" si="6"/>
        <v>1361238.95</v>
      </c>
      <c r="F114" s="11">
        <v>241909.34</v>
      </c>
      <c r="G114" s="11">
        <v>0</v>
      </c>
      <c r="H114" s="8">
        <f t="shared" si="7"/>
        <v>241909.34</v>
      </c>
    </row>
    <row r="115" spans="1:8" x14ac:dyDescent="0.3">
      <c r="A115" s="13" t="s">
        <v>223</v>
      </c>
      <c r="B115" s="6" t="s">
        <v>224</v>
      </c>
      <c r="C115" s="11">
        <v>267619.09000000003</v>
      </c>
      <c r="D115" s="11">
        <v>0</v>
      </c>
      <c r="E115" s="8">
        <f t="shared" si="6"/>
        <v>267619.09000000003</v>
      </c>
      <c r="F115" s="11">
        <v>101509.64</v>
      </c>
      <c r="G115" s="11">
        <v>0</v>
      </c>
      <c r="H115" s="8">
        <f t="shared" si="7"/>
        <v>101509.64</v>
      </c>
    </row>
    <row r="116" spans="1:8" x14ac:dyDescent="0.3">
      <c r="A116" s="13" t="s">
        <v>225</v>
      </c>
      <c r="B116" s="6" t="s">
        <v>226</v>
      </c>
      <c r="C116" s="11">
        <v>872554.88</v>
      </c>
      <c r="D116" s="11">
        <v>0</v>
      </c>
      <c r="E116" s="8">
        <f t="shared" si="6"/>
        <v>872554.88</v>
      </c>
      <c r="F116" s="11">
        <v>137433.51</v>
      </c>
      <c r="G116" s="11">
        <v>0</v>
      </c>
      <c r="H116" s="8">
        <f t="shared" si="7"/>
        <v>137433.51</v>
      </c>
    </row>
    <row r="117" spans="1:8" x14ac:dyDescent="0.3">
      <c r="A117" s="13" t="s">
        <v>227</v>
      </c>
      <c r="B117" s="6" t="s">
        <v>228</v>
      </c>
      <c r="C117" s="11">
        <v>1523102.48</v>
      </c>
      <c r="D117" s="11">
        <v>0</v>
      </c>
      <c r="E117" s="8">
        <f t="shared" si="6"/>
        <v>1523102.48</v>
      </c>
      <c r="F117" s="11">
        <v>401506.89</v>
      </c>
      <c r="G117" s="11">
        <v>0</v>
      </c>
      <c r="H117" s="8">
        <f t="shared" si="7"/>
        <v>401506.89</v>
      </c>
    </row>
    <row r="118" spans="1:8" x14ac:dyDescent="0.3">
      <c r="A118" s="13" t="s">
        <v>229</v>
      </c>
      <c r="B118" s="6" t="s">
        <v>230</v>
      </c>
      <c r="C118" s="11">
        <v>698947.52</v>
      </c>
      <c r="D118" s="11">
        <v>0</v>
      </c>
      <c r="E118" s="8">
        <f t="shared" si="6"/>
        <v>698947.52</v>
      </c>
      <c r="F118" s="11">
        <v>212247.43</v>
      </c>
      <c r="G118" s="11">
        <v>0</v>
      </c>
      <c r="H118" s="8">
        <f t="shared" si="7"/>
        <v>212247.43</v>
      </c>
    </row>
    <row r="119" spans="1:8" x14ac:dyDescent="0.3">
      <c r="A119" s="13" t="s">
        <v>231</v>
      </c>
      <c r="B119" s="6" t="s">
        <v>232</v>
      </c>
      <c r="C119" s="11">
        <v>744335.43</v>
      </c>
      <c r="D119" s="11">
        <v>0</v>
      </c>
      <c r="E119" s="8">
        <f t="shared" si="6"/>
        <v>744335.43</v>
      </c>
      <c r="F119" s="11">
        <v>261107.19</v>
      </c>
      <c r="G119" s="11">
        <v>0</v>
      </c>
      <c r="H119" s="8">
        <f t="shared" si="7"/>
        <v>261107.19</v>
      </c>
    </row>
    <row r="120" spans="1:8" x14ac:dyDescent="0.3">
      <c r="A120" s="13" t="s">
        <v>233</v>
      </c>
      <c r="B120" s="6" t="s">
        <v>234</v>
      </c>
      <c r="C120" s="11">
        <v>376102.52</v>
      </c>
      <c r="D120" s="11">
        <v>0</v>
      </c>
      <c r="E120" s="8">
        <f t="shared" si="6"/>
        <v>376102.52</v>
      </c>
      <c r="F120" s="11">
        <v>55533.68</v>
      </c>
      <c r="G120" s="11">
        <v>0</v>
      </c>
      <c r="H120" s="8">
        <f t="shared" si="7"/>
        <v>55533.68</v>
      </c>
    </row>
    <row r="121" spans="1:8" x14ac:dyDescent="0.3">
      <c r="A121" s="13" t="s">
        <v>235</v>
      </c>
      <c r="B121" s="6" t="s">
        <v>236</v>
      </c>
      <c r="C121" s="11">
        <v>721948.87</v>
      </c>
      <c r="D121" s="11">
        <v>0</v>
      </c>
      <c r="E121" s="8">
        <f t="shared" si="6"/>
        <v>721948.87</v>
      </c>
      <c r="F121" s="11">
        <v>856158.03</v>
      </c>
      <c r="G121" s="11">
        <v>0</v>
      </c>
      <c r="H121" s="8">
        <f t="shared" si="7"/>
        <v>856158.03</v>
      </c>
    </row>
    <row r="122" spans="1:8" x14ac:dyDescent="0.3">
      <c r="A122" s="13" t="s">
        <v>237</v>
      </c>
      <c r="B122" s="6" t="s">
        <v>238</v>
      </c>
      <c r="C122" s="11">
        <v>1938505.59</v>
      </c>
      <c r="D122" s="11">
        <v>0</v>
      </c>
      <c r="E122" s="8">
        <f t="shared" si="6"/>
        <v>1938505.59</v>
      </c>
      <c r="F122" s="11">
        <v>340370.4</v>
      </c>
      <c r="G122" s="11">
        <v>0</v>
      </c>
      <c r="H122" s="8">
        <f t="shared" si="7"/>
        <v>340370.4</v>
      </c>
    </row>
    <row r="123" spans="1:8" x14ac:dyDescent="0.3">
      <c r="A123" s="13" t="s">
        <v>239</v>
      </c>
      <c r="B123" s="6" t="s">
        <v>240</v>
      </c>
      <c r="C123" s="11">
        <v>916863.6</v>
      </c>
      <c r="D123" s="11">
        <v>0</v>
      </c>
      <c r="E123" s="8">
        <f t="shared" si="6"/>
        <v>916863.6</v>
      </c>
      <c r="F123" s="11">
        <v>182338.34</v>
      </c>
      <c r="G123" s="11">
        <v>0</v>
      </c>
      <c r="H123" s="8">
        <f t="shared" si="7"/>
        <v>182338.34</v>
      </c>
    </row>
    <row r="124" spans="1:8" x14ac:dyDescent="0.3">
      <c r="A124" s="13" t="s">
        <v>241</v>
      </c>
      <c r="B124" s="6" t="s">
        <v>242</v>
      </c>
      <c r="C124" s="11">
        <v>728629.37</v>
      </c>
      <c r="D124" s="11">
        <v>0</v>
      </c>
      <c r="E124" s="8">
        <f t="shared" si="6"/>
        <v>728629.37</v>
      </c>
      <c r="F124" s="11">
        <v>196839.72</v>
      </c>
      <c r="G124" s="11">
        <v>0</v>
      </c>
      <c r="H124" s="8">
        <f t="shared" si="7"/>
        <v>196839.72</v>
      </c>
    </row>
    <row r="125" spans="1:8" x14ac:dyDescent="0.3">
      <c r="A125" s="13" t="s">
        <v>243</v>
      </c>
      <c r="B125" s="6" t="s">
        <v>244</v>
      </c>
      <c r="C125" s="11">
        <v>254066.69</v>
      </c>
      <c r="D125" s="11">
        <v>0</v>
      </c>
      <c r="E125" s="8">
        <f t="shared" si="6"/>
        <v>254066.69</v>
      </c>
      <c r="F125" s="11">
        <v>60559.73</v>
      </c>
      <c r="G125" s="11">
        <v>0</v>
      </c>
      <c r="H125" s="8">
        <f t="shared" si="7"/>
        <v>60559.73</v>
      </c>
    </row>
    <row r="126" spans="1:8" x14ac:dyDescent="0.3">
      <c r="A126" s="13" t="s">
        <v>245</v>
      </c>
      <c r="B126" s="6" t="s">
        <v>246</v>
      </c>
      <c r="C126" s="11">
        <v>133921.79</v>
      </c>
      <c r="D126" s="11">
        <v>0</v>
      </c>
      <c r="E126" s="8">
        <f t="shared" si="6"/>
        <v>133921.79</v>
      </c>
      <c r="F126" s="11">
        <v>36994.99</v>
      </c>
      <c r="G126" s="11">
        <v>0</v>
      </c>
      <c r="H126" s="8">
        <f t="shared" si="7"/>
        <v>36994.99</v>
      </c>
    </row>
    <row r="127" spans="1:8" x14ac:dyDescent="0.3">
      <c r="A127" s="13" t="s">
        <v>247</v>
      </c>
      <c r="B127" s="6" t="s">
        <v>248</v>
      </c>
      <c r="C127" s="11">
        <v>538044.17000000004</v>
      </c>
      <c r="D127" s="11">
        <v>0</v>
      </c>
      <c r="E127" s="8">
        <f t="shared" si="6"/>
        <v>538044.17000000004</v>
      </c>
      <c r="F127" s="11">
        <v>49106.94</v>
      </c>
      <c r="G127" s="11">
        <v>0</v>
      </c>
      <c r="H127" s="8">
        <f t="shared" si="7"/>
        <v>49106.94</v>
      </c>
    </row>
    <row r="128" spans="1:8" x14ac:dyDescent="0.3">
      <c r="A128" s="13" t="s">
        <v>249</v>
      </c>
      <c r="B128" s="6" t="s">
        <v>250</v>
      </c>
      <c r="C128" s="11">
        <v>318164.07</v>
      </c>
      <c r="D128" s="11">
        <v>0</v>
      </c>
      <c r="E128" s="8">
        <f t="shared" si="6"/>
        <v>318164.07</v>
      </c>
      <c r="F128" s="11">
        <v>53803.41</v>
      </c>
      <c r="G128" s="11">
        <v>0</v>
      </c>
      <c r="H128" s="8">
        <f t="shared" si="7"/>
        <v>53803.41</v>
      </c>
    </row>
    <row r="129" spans="1:8" x14ac:dyDescent="0.3">
      <c r="A129" s="13" t="s">
        <v>251</v>
      </c>
      <c r="B129" s="6" t="s">
        <v>252</v>
      </c>
      <c r="C129" s="11">
        <v>778915.49</v>
      </c>
      <c r="D129" s="11">
        <v>0</v>
      </c>
      <c r="E129" s="8">
        <f t="shared" si="6"/>
        <v>778915.49</v>
      </c>
      <c r="F129" s="11">
        <v>233093.16</v>
      </c>
      <c r="G129" s="11">
        <v>0</v>
      </c>
      <c r="H129" s="8">
        <f t="shared" si="7"/>
        <v>233093.16</v>
      </c>
    </row>
    <row r="130" spans="1:8" x14ac:dyDescent="0.3">
      <c r="A130" s="13" t="s">
        <v>253</v>
      </c>
      <c r="B130" s="6" t="s">
        <v>254</v>
      </c>
      <c r="C130" s="11">
        <v>4262487.5</v>
      </c>
      <c r="D130" s="11">
        <v>0</v>
      </c>
      <c r="E130" s="8">
        <f t="shared" si="6"/>
        <v>4262487.5</v>
      </c>
      <c r="F130" s="11">
        <v>1622835.97</v>
      </c>
      <c r="G130" s="11">
        <v>0</v>
      </c>
      <c r="H130" s="8">
        <f t="shared" si="7"/>
        <v>1622835.97</v>
      </c>
    </row>
    <row r="131" spans="1:8" x14ac:dyDescent="0.3">
      <c r="A131" s="13" t="s">
        <v>255</v>
      </c>
      <c r="B131" s="6" t="s">
        <v>256</v>
      </c>
      <c r="C131" s="11">
        <v>3368636.02</v>
      </c>
      <c r="D131" s="11">
        <v>0</v>
      </c>
      <c r="E131" s="8">
        <f t="shared" si="6"/>
        <v>3368636.02</v>
      </c>
      <c r="F131" s="11">
        <v>960881.05</v>
      </c>
      <c r="G131" s="11">
        <v>0</v>
      </c>
      <c r="H131" s="8">
        <f t="shared" si="7"/>
        <v>960881.05</v>
      </c>
    </row>
    <row r="132" spans="1:8" x14ac:dyDescent="0.3">
      <c r="A132" s="13" t="s">
        <v>257</v>
      </c>
      <c r="B132" s="6" t="s">
        <v>258</v>
      </c>
      <c r="C132" s="11">
        <v>1902271.82</v>
      </c>
      <c r="D132" s="11">
        <v>0</v>
      </c>
      <c r="E132" s="8">
        <f t="shared" si="6"/>
        <v>1902271.82</v>
      </c>
      <c r="F132" s="11">
        <v>444599.05</v>
      </c>
      <c r="G132" s="11">
        <v>0</v>
      </c>
      <c r="H132" s="8">
        <f t="shared" si="7"/>
        <v>444599.05</v>
      </c>
    </row>
    <row r="133" spans="1:8" x14ac:dyDescent="0.3">
      <c r="A133" s="13" t="s">
        <v>259</v>
      </c>
      <c r="B133" s="6" t="s">
        <v>260</v>
      </c>
      <c r="C133" s="11">
        <v>626582.99</v>
      </c>
      <c r="D133" s="11">
        <v>0</v>
      </c>
      <c r="E133" s="8">
        <f t="shared" si="6"/>
        <v>626582.99</v>
      </c>
      <c r="F133" s="11">
        <v>103157.53</v>
      </c>
      <c r="G133" s="11">
        <v>0</v>
      </c>
      <c r="H133" s="8">
        <f t="shared" si="7"/>
        <v>103157.53</v>
      </c>
    </row>
    <row r="134" spans="1:8" x14ac:dyDescent="0.3">
      <c r="A134" s="13" t="s">
        <v>261</v>
      </c>
      <c r="B134" s="6" t="s">
        <v>262</v>
      </c>
      <c r="C134" s="11">
        <v>346848.12</v>
      </c>
      <c r="D134" s="11">
        <v>0</v>
      </c>
      <c r="E134" s="8">
        <f t="shared" si="6"/>
        <v>346848.12</v>
      </c>
      <c r="F134" s="11">
        <v>110573</v>
      </c>
      <c r="G134" s="11">
        <v>0</v>
      </c>
      <c r="H134" s="8">
        <f t="shared" si="7"/>
        <v>110573</v>
      </c>
    </row>
    <row r="135" spans="1:8" x14ac:dyDescent="0.3">
      <c r="A135" s="13" t="s">
        <v>263</v>
      </c>
      <c r="B135" s="6" t="s">
        <v>264</v>
      </c>
      <c r="C135" s="11">
        <v>163936.98000000001</v>
      </c>
      <c r="D135" s="11">
        <v>0</v>
      </c>
      <c r="E135" s="8">
        <f t="shared" si="6"/>
        <v>163936.98000000001</v>
      </c>
      <c r="F135" s="11">
        <v>29332.33</v>
      </c>
      <c r="G135" s="11">
        <v>0</v>
      </c>
      <c r="H135" s="8">
        <f t="shared" si="7"/>
        <v>29332.33</v>
      </c>
    </row>
    <row r="136" spans="1:8" x14ac:dyDescent="0.3">
      <c r="A136" s="13" t="s">
        <v>265</v>
      </c>
      <c r="B136" s="6" t="s">
        <v>266</v>
      </c>
      <c r="C136" s="11">
        <v>1536593.65</v>
      </c>
      <c r="D136" s="11">
        <v>0</v>
      </c>
      <c r="E136" s="8">
        <f t="shared" ref="E136:E199" si="8">C136-D136</f>
        <v>1536593.65</v>
      </c>
      <c r="F136" s="11">
        <v>426801.91</v>
      </c>
      <c r="G136" s="11">
        <v>0</v>
      </c>
      <c r="H136" s="8">
        <f t="shared" ref="H136:H199" si="9">F136-G136</f>
        <v>426801.91</v>
      </c>
    </row>
    <row r="137" spans="1:8" x14ac:dyDescent="0.3">
      <c r="A137" s="13" t="s">
        <v>267</v>
      </c>
      <c r="B137" s="6" t="s">
        <v>268</v>
      </c>
      <c r="C137" s="11">
        <v>3514931.77</v>
      </c>
      <c r="D137" s="11">
        <v>0</v>
      </c>
      <c r="E137" s="8">
        <f t="shared" si="8"/>
        <v>3514931.77</v>
      </c>
      <c r="F137" s="11">
        <v>940200.11</v>
      </c>
      <c r="G137" s="11">
        <v>0</v>
      </c>
      <c r="H137" s="8">
        <f t="shared" si="9"/>
        <v>940200.11</v>
      </c>
    </row>
    <row r="138" spans="1:8" x14ac:dyDescent="0.3">
      <c r="A138" s="13" t="s">
        <v>269</v>
      </c>
      <c r="B138" s="6" t="s">
        <v>270</v>
      </c>
      <c r="C138" s="11">
        <v>288607.74</v>
      </c>
      <c r="D138" s="11">
        <v>0</v>
      </c>
      <c r="E138" s="8">
        <f t="shared" si="8"/>
        <v>288607.74</v>
      </c>
      <c r="F138" s="11">
        <v>113703.98</v>
      </c>
      <c r="G138" s="11">
        <v>0</v>
      </c>
      <c r="H138" s="8">
        <f t="shared" si="9"/>
        <v>113703.98</v>
      </c>
    </row>
    <row r="139" spans="1:8" x14ac:dyDescent="0.3">
      <c r="A139" s="13" t="s">
        <v>271</v>
      </c>
      <c r="B139" s="6" t="s">
        <v>272</v>
      </c>
      <c r="C139" s="11">
        <v>2033080.08</v>
      </c>
      <c r="D139" s="11">
        <v>0</v>
      </c>
      <c r="E139" s="8">
        <f t="shared" si="8"/>
        <v>2033080.08</v>
      </c>
      <c r="F139" s="11">
        <v>324138.74</v>
      </c>
      <c r="G139" s="11">
        <v>0</v>
      </c>
      <c r="H139" s="8">
        <f t="shared" si="9"/>
        <v>324138.74</v>
      </c>
    </row>
    <row r="140" spans="1:8" x14ac:dyDescent="0.3">
      <c r="A140" s="13" t="s">
        <v>273</v>
      </c>
      <c r="B140" s="6" t="s">
        <v>274</v>
      </c>
      <c r="C140" s="11">
        <v>12812443.08</v>
      </c>
      <c r="D140" s="11">
        <v>0</v>
      </c>
      <c r="E140" s="8">
        <f t="shared" si="8"/>
        <v>12812443.08</v>
      </c>
      <c r="F140" s="11">
        <v>2348234.42</v>
      </c>
      <c r="G140" s="11">
        <v>0</v>
      </c>
      <c r="H140" s="8">
        <f t="shared" si="9"/>
        <v>2348234.42</v>
      </c>
    </row>
    <row r="141" spans="1:8" x14ac:dyDescent="0.3">
      <c r="A141" s="13" t="s">
        <v>275</v>
      </c>
      <c r="B141" s="6" t="s">
        <v>276</v>
      </c>
      <c r="C141" s="11">
        <v>1930565.75</v>
      </c>
      <c r="D141" s="11">
        <v>0</v>
      </c>
      <c r="E141" s="8">
        <f t="shared" si="8"/>
        <v>1930565.75</v>
      </c>
      <c r="F141" s="11">
        <v>678186.58</v>
      </c>
      <c r="G141" s="11">
        <v>0</v>
      </c>
      <c r="H141" s="8">
        <f t="shared" si="9"/>
        <v>678186.58</v>
      </c>
    </row>
    <row r="142" spans="1:8" x14ac:dyDescent="0.3">
      <c r="A142" s="13" t="s">
        <v>277</v>
      </c>
      <c r="B142" s="6" t="s">
        <v>278</v>
      </c>
      <c r="C142" s="11">
        <v>4476149.71</v>
      </c>
      <c r="D142" s="11">
        <v>0</v>
      </c>
      <c r="E142" s="8">
        <f t="shared" si="8"/>
        <v>4476149.71</v>
      </c>
      <c r="F142" s="11">
        <v>1004467.57</v>
      </c>
      <c r="G142" s="11">
        <v>0</v>
      </c>
      <c r="H142" s="8">
        <f t="shared" si="9"/>
        <v>1004467.57</v>
      </c>
    </row>
    <row r="143" spans="1:8" x14ac:dyDescent="0.3">
      <c r="A143" s="13" t="s">
        <v>279</v>
      </c>
      <c r="B143" s="6" t="s">
        <v>280</v>
      </c>
      <c r="C143" s="11">
        <v>1578354.94</v>
      </c>
      <c r="D143" s="11">
        <v>0</v>
      </c>
      <c r="E143" s="8">
        <f t="shared" si="8"/>
        <v>1578354.94</v>
      </c>
      <c r="F143" s="11">
        <v>284259.96000000002</v>
      </c>
      <c r="G143" s="11">
        <v>0</v>
      </c>
      <c r="H143" s="8">
        <f t="shared" si="9"/>
        <v>284259.96000000002</v>
      </c>
    </row>
    <row r="144" spans="1:8" x14ac:dyDescent="0.3">
      <c r="A144" s="13" t="s">
        <v>281</v>
      </c>
      <c r="B144" s="6" t="s">
        <v>282</v>
      </c>
      <c r="C144" s="11">
        <v>177228.55</v>
      </c>
      <c r="D144" s="11">
        <v>0</v>
      </c>
      <c r="E144" s="8">
        <f t="shared" si="8"/>
        <v>177228.55</v>
      </c>
      <c r="F144" s="11">
        <v>37159.78</v>
      </c>
      <c r="G144" s="11">
        <v>0</v>
      </c>
      <c r="H144" s="8">
        <f t="shared" si="9"/>
        <v>37159.78</v>
      </c>
    </row>
    <row r="145" spans="1:8" x14ac:dyDescent="0.3">
      <c r="A145" s="13" t="s">
        <v>283</v>
      </c>
      <c r="B145" s="6" t="s">
        <v>284</v>
      </c>
      <c r="C145" s="11">
        <v>928980.37</v>
      </c>
      <c r="D145" s="11">
        <v>0</v>
      </c>
      <c r="E145" s="8">
        <f t="shared" si="8"/>
        <v>928980.37</v>
      </c>
      <c r="F145" s="11">
        <v>180855.25</v>
      </c>
      <c r="G145" s="11">
        <v>0</v>
      </c>
      <c r="H145" s="8">
        <f t="shared" si="9"/>
        <v>180855.25</v>
      </c>
    </row>
    <row r="146" spans="1:8" x14ac:dyDescent="0.3">
      <c r="A146" s="13" t="s">
        <v>285</v>
      </c>
      <c r="B146" s="6" t="s">
        <v>286</v>
      </c>
      <c r="C146" s="11">
        <v>179940.91</v>
      </c>
      <c r="D146" s="11">
        <v>0</v>
      </c>
      <c r="E146" s="8">
        <f t="shared" si="8"/>
        <v>179940.91</v>
      </c>
      <c r="F146" s="11">
        <v>66904.08</v>
      </c>
      <c r="G146" s="11">
        <v>0</v>
      </c>
      <c r="H146" s="8">
        <f t="shared" si="9"/>
        <v>66904.08</v>
      </c>
    </row>
    <row r="147" spans="1:8" x14ac:dyDescent="0.3">
      <c r="A147" s="13" t="s">
        <v>287</v>
      </c>
      <c r="B147" s="6" t="s">
        <v>288</v>
      </c>
      <c r="C147" s="11">
        <v>1688864.32</v>
      </c>
      <c r="D147" s="11">
        <v>0</v>
      </c>
      <c r="E147" s="8">
        <f t="shared" si="8"/>
        <v>1688864.32</v>
      </c>
      <c r="F147" s="11">
        <v>717653.4</v>
      </c>
      <c r="G147" s="11">
        <v>0</v>
      </c>
      <c r="H147" s="8">
        <f t="shared" si="9"/>
        <v>717653.4</v>
      </c>
    </row>
    <row r="148" spans="1:8" x14ac:dyDescent="0.3">
      <c r="A148" s="13" t="s">
        <v>289</v>
      </c>
      <c r="B148" s="6" t="s">
        <v>290</v>
      </c>
      <c r="C148" s="11">
        <v>461591.51</v>
      </c>
      <c r="D148" s="11">
        <v>0</v>
      </c>
      <c r="E148" s="8">
        <f t="shared" si="8"/>
        <v>461591.51</v>
      </c>
      <c r="F148" s="11">
        <v>69375.91</v>
      </c>
      <c r="G148" s="11">
        <v>0</v>
      </c>
      <c r="H148" s="8">
        <f t="shared" si="9"/>
        <v>69375.91</v>
      </c>
    </row>
    <row r="149" spans="1:8" x14ac:dyDescent="0.3">
      <c r="A149" s="13" t="s">
        <v>291</v>
      </c>
      <c r="B149" s="6" t="s">
        <v>292</v>
      </c>
      <c r="C149" s="11">
        <v>1560801.9</v>
      </c>
      <c r="D149" s="11">
        <v>0</v>
      </c>
      <c r="E149" s="8">
        <f t="shared" si="8"/>
        <v>1560801.9</v>
      </c>
      <c r="F149" s="11">
        <v>779531.43</v>
      </c>
      <c r="G149" s="11">
        <v>0</v>
      </c>
      <c r="H149" s="8">
        <f t="shared" si="9"/>
        <v>779531.43</v>
      </c>
    </row>
    <row r="150" spans="1:8" x14ac:dyDescent="0.3">
      <c r="A150" s="13" t="s">
        <v>293</v>
      </c>
      <c r="B150" s="6" t="s">
        <v>294</v>
      </c>
      <c r="C150" s="11">
        <v>368101.35</v>
      </c>
      <c r="D150" s="11">
        <v>0</v>
      </c>
      <c r="E150" s="8">
        <f t="shared" si="8"/>
        <v>368101.35</v>
      </c>
      <c r="F150" s="11">
        <v>88573.75</v>
      </c>
      <c r="G150" s="11">
        <v>0</v>
      </c>
      <c r="H150" s="8">
        <f t="shared" si="9"/>
        <v>88573.75</v>
      </c>
    </row>
    <row r="151" spans="1:8" x14ac:dyDescent="0.3">
      <c r="A151" s="13" t="s">
        <v>295</v>
      </c>
      <c r="B151" s="6" t="s">
        <v>296</v>
      </c>
      <c r="C151" s="11">
        <v>595423.42000000004</v>
      </c>
      <c r="D151" s="11">
        <v>0</v>
      </c>
      <c r="E151" s="8">
        <f t="shared" si="8"/>
        <v>595423.42000000004</v>
      </c>
      <c r="F151" s="11">
        <v>429685.7</v>
      </c>
      <c r="G151" s="11">
        <v>0</v>
      </c>
      <c r="H151" s="8">
        <f t="shared" si="9"/>
        <v>429685.7</v>
      </c>
    </row>
    <row r="152" spans="1:8" x14ac:dyDescent="0.3">
      <c r="A152" s="13" t="s">
        <v>297</v>
      </c>
      <c r="B152" s="6" t="s">
        <v>298</v>
      </c>
      <c r="C152" s="11">
        <v>1017300.13</v>
      </c>
      <c r="D152" s="11">
        <v>0</v>
      </c>
      <c r="E152" s="8">
        <f t="shared" si="8"/>
        <v>1017300.13</v>
      </c>
      <c r="F152" s="11">
        <v>230950.92</v>
      </c>
      <c r="G152" s="11">
        <v>0</v>
      </c>
      <c r="H152" s="8">
        <f t="shared" si="9"/>
        <v>230950.92</v>
      </c>
    </row>
    <row r="153" spans="1:8" x14ac:dyDescent="0.3">
      <c r="A153" s="13" t="s">
        <v>299</v>
      </c>
      <c r="B153" s="6" t="s">
        <v>300</v>
      </c>
      <c r="C153" s="11">
        <v>222856.85</v>
      </c>
      <c r="D153" s="11">
        <v>0</v>
      </c>
      <c r="E153" s="8">
        <f t="shared" si="8"/>
        <v>222856.85</v>
      </c>
      <c r="F153" s="11">
        <v>30980.22</v>
      </c>
      <c r="G153" s="11">
        <v>0</v>
      </c>
      <c r="H153" s="8">
        <f t="shared" si="9"/>
        <v>30980.22</v>
      </c>
    </row>
    <row r="154" spans="1:8" x14ac:dyDescent="0.3">
      <c r="A154" s="13" t="s">
        <v>301</v>
      </c>
      <c r="B154" s="6" t="s">
        <v>302</v>
      </c>
      <c r="C154" s="11">
        <v>713981.48</v>
      </c>
      <c r="D154" s="11">
        <v>0</v>
      </c>
      <c r="E154" s="8">
        <f t="shared" si="8"/>
        <v>713981.48</v>
      </c>
      <c r="F154" s="11">
        <v>179784.12</v>
      </c>
      <c r="G154" s="11">
        <v>0</v>
      </c>
      <c r="H154" s="8">
        <f t="shared" si="9"/>
        <v>179784.12</v>
      </c>
    </row>
    <row r="155" spans="1:8" x14ac:dyDescent="0.3">
      <c r="A155" s="13" t="s">
        <v>303</v>
      </c>
      <c r="B155" s="6" t="s">
        <v>304</v>
      </c>
      <c r="C155" s="11">
        <v>558195.30000000005</v>
      </c>
      <c r="D155" s="11">
        <v>0</v>
      </c>
      <c r="E155" s="8">
        <f t="shared" si="8"/>
        <v>558195.30000000005</v>
      </c>
      <c r="F155" s="11">
        <v>166353.87</v>
      </c>
      <c r="G155" s="11">
        <v>0</v>
      </c>
      <c r="H155" s="8">
        <f t="shared" si="9"/>
        <v>166353.87</v>
      </c>
    </row>
    <row r="156" spans="1:8" x14ac:dyDescent="0.3">
      <c r="A156" s="13" t="s">
        <v>305</v>
      </c>
      <c r="B156" s="6" t="s">
        <v>306</v>
      </c>
      <c r="C156" s="11">
        <v>1521968.66</v>
      </c>
      <c r="D156" s="11">
        <v>0</v>
      </c>
      <c r="E156" s="8">
        <f t="shared" si="8"/>
        <v>1521968.66</v>
      </c>
      <c r="F156" s="11">
        <v>1141653.8999999999</v>
      </c>
      <c r="G156" s="11">
        <v>0</v>
      </c>
      <c r="H156" s="8">
        <f t="shared" si="9"/>
        <v>1141653.8999999999</v>
      </c>
    </row>
    <row r="157" spans="1:8" x14ac:dyDescent="0.3">
      <c r="A157" s="13" t="s">
        <v>307</v>
      </c>
      <c r="B157" s="6" t="s">
        <v>308</v>
      </c>
      <c r="C157" s="11">
        <v>231212.49</v>
      </c>
      <c r="D157" s="11">
        <v>0</v>
      </c>
      <c r="E157" s="8">
        <f t="shared" si="8"/>
        <v>231212.49</v>
      </c>
      <c r="F157" s="11">
        <v>25706.99</v>
      </c>
      <c r="G157" s="11">
        <v>0</v>
      </c>
      <c r="H157" s="8">
        <f t="shared" si="9"/>
        <v>25706.99</v>
      </c>
    </row>
    <row r="158" spans="1:8" x14ac:dyDescent="0.3">
      <c r="A158" s="13" t="s">
        <v>309</v>
      </c>
      <c r="B158" s="6" t="s">
        <v>310</v>
      </c>
      <c r="C158" s="11">
        <v>861116.82</v>
      </c>
      <c r="D158" s="11">
        <v>0</v>
      </c>
      <c r="E158" s="8">
        <f t="shared" si="8"/>
        <v>861116.82</v>
      </c>
      <c r="F158" s="11">
        <v>203678.44</v>
      </c>
      <c r="G158" s="11">
        <v>0</v>
      </c>
      <c r="H158" s="8">
        <f t="shared" si="9"/>
        <v>203678.44</v>
      </c>
    </row>
    <row r="159" spans="1:8" x14ac:dyDescent="0.3">
      <c r="A159" s="13" t="s">
        <v>311</v>
      </c>
      <c r="B159" s="6" t="s">
        <v>312</v>
      </c>
      <c r="C159" s="11">
        <v>1186002.3700000001</v>
      </c>
      <c r="D159" s="11">
        <v>0</v>
      </c>
      <c r="E159" s="8">
        <f t="shared" si="8"/>
        <v>1186002.3700000001</v>
      </c>
      <c r="F159" s="11">
        <v>404555.47</v>
      </c>
      <c r="G159" s="11">
        <v>0</v>
      </c>
      <c r="H159" s="8">
        <f t="shared" si="9"/>
        <v>404555.47</v>
      </c>
    </row>
    <row r="160" spans="1:8" x14ac:dyDescent="0.3">
      <c r="A160" s="13" t="s">
        <v>313</v>
      </c>
      <c r="B160" s="6" t="s">
        <v>314</v>
      </c>
      <c r="C160" s="11">
        <v>802344.89</v>
      </c>
      <c r="D160" s="11">
        <v>0</v>
      </c>
      <c r="E160" s="8">
        <f t="shared" si="8"/>
        <v>802344.89</v>
      </c>
      <c r="F160" s="11">
        <v>191896.07</v>
      </c>
      <c r="G160" s="11">
        <v>0</v>
      </c>
      <c r="H160" s="8">
        <f t="shared" si="9"/>
        <v>191896.07</v>
      </c>
    </row>
    <row r="161" spans="1:8" x14ac:dyDescent="0.3">
      <c r="A161" s="13" t="s">
        <v>315</v>
      </c>
      <c r="B161" s="6" t="s">
        <v>316</v>
      </c>
      <c r="C161" s="11">
        <v>432754.08</v>
      </c>
      <c r="D161" s="11">
        <v>0</v>
      </c>
      <c r="E161" s="8">
        <f t="shared" si="8"/>
        <v>432754.08</v>
      </c>
      <c r="F161" s="11">
        <v>87337.84</v>
      </c>
      <c r="G161" s="11">
        <v>0</v>
      </c>
      <c r="H161" s="8">
        <f t="shared" si="9"/>
        <v>87337.84</v>
      </c>
    </row>
    <row r="162" spans="1:8" x14ac:dyDescent="0.3">
      <c r="A162" s="13" t="s">
        <v>317</v>
      </c>
      <c r="B162" s="6" t="s">
        <v>318</v>
      </c>
      <c r="C162" s="11">
        <v>688221.54</v>
      </c>
      <c r="D162" s="11">
        <v>0</v>
      </c>
      <c r="E162" s="8">
        <f t="shared" si="8"/>
        <v>688221.54</v>
      </c>
      <c r="F162" s="11">
        <v>302963.44</v>
      </c>
      <c r="G162" s="11">
        <v>0</v>
      </c>
      <c r="H162" s="8">
        <f t="shared" si="9"/>
        <v>302963.44</v>
      </c>
    </row>
    <row r="163" spans="1:8" x14ac:dyDescent="0.3">
      <c r="A163" s="13" t="s">
        <v>319</v>
      </c>
      <c r="B163" s="6" t="s">
        <v>320</v>
      </c>
      <c r="C163" s="11">
        <v>648624.46</v>
      </c>
      <c r="D163" s="11">
        <v>0</v>
      </c>
      <c r="E163" s="8">
        <f t="shared" si="8"/>
        <v>648624.46</v>
      </c>
      <c r="F163" s="11">
        <v>1386447.04</v>
      </c>
      <c r="G163" s="11">
        <v>0</v>
      </c>
      <c r="H163" s="8">
        <f t="shared" si="9"/>
        <v>1386447.04</v>
      </c>
    </row>
    <row r="164" spans="1:8" x14ac:dyDescent="0.3">
      <c r="A164" s="13" t="s">
        <v>321</v>
      </c>
      <c r="B164" s="6" t="s">
        <v>322</v>
      </c>
      <c r="C164" s="11">
        <v>713796.99</v>
      </c>
      <c r="D164" s="11">
        <v>0</v>
      </c>
      <c r="E164" s="8">
        <f t="shared" si="8"/>
        <v>713796.99</v>
      </c>
      <c r="F164" s="11">
        <v>183986.23</v>
      </c>
      <c r="G164" s="11">
        <v>0</v>
      </c>
      <c r="H164" s="8">
        <f t="shared" si="9"/>
        <v>183986.23</v>
      </c>
    </row>
    <row r="165" spans="1:8" x14ac:dyDescent="0.3">
      <c r="A165" s="13" t="s">
        <v>323</v>
      </c>
      <c r="B165" s="6" t="s">
        <v>324</v>
      </c>
      <c r="C165" s="11">
        <v>1910683.06</v>
      </c>
      <c r="D165" s="11">
        <v>500583.12</v>
      </c>
      <c r="E165" s="8">
        <f t="shared" si="8"/>
        <v>1410099.94</v>
      </c>
      <c r="F165" s="11">
        <v>456216.63</v>
      </c>
      <c r="G165" s="11">
        <v>0</v>
      </c>
      <c r="H165" s="8">
        <f t="shared" si="9"/>
        <v>456216.63</v>
      </c>
    </row>
    <row r="166" spans="1:8" x14ac:dyDescent="0.3">
      <c r="A166" s="13" t="s">
        <v>325</v>
      </c>
      <c r="B166" s="6" t="s">
        <v>326</v>
      </c>
      <c r="C166" s="11">
        <v>411242.58</v>
      </c>
      <c r="D166" s="11">
        <v>0</v>
      </c>
      <c r="E166" s="8">
        <f t="shared" si="8"/>
        <v>411242.58</v>
      </c>
      <c r="F166" s="11">
        <v>117741.3</v>
      </c>
      <c r="G166" s="11">
        <v>0</v>
      </c>
      <c r="H166" s="8">
        <f t="shared" si="9"/>
        <v>117741.3</v>
      </c>
    </row>
    <row r="167" spans="1:8" x14ac:dyDescent="0.3">
      <c r="A167" s="13" t="s">
        <v>327</v>
      </c>
      <c r="B167" s="6" t="s">
        <v>328</v>
      </c>
      <c r="C167" s="11">
        <v>810580.53</v>
      </c>
      <c r="D167" s="11">
        <v>0</v>
      </c>
      <c r="E167" s="8">
        <f t="shared" si="8"/>
        <v>810580.53</v>
      </c>
      <c r="F167" s="11">
        <v>224936.14</v>
      </c>
      <c r="G167" s="11">
        <v>0</v>
      </c>
      <c r="H167" s="8">
        <f t="shared" si="9"/>
        <v>224936.14</v>
      </c>
    </row>
    <row r="168" spans="1:8" x14ac:dyDescent="0.3">
      <c r="A168" s="13" t="s">
        <v>329</v>
      </c>
      <c r="B168" s="6" t="s">
        <v>330</v>
      </c>
      <c r="C168" s="11">
        <v>756276</v>
      </c>
      <c r="D168" s="11">
        <v>0</v>
      </c>
      <c r="E168" s="8">
        <f t="shared" si="8"/>
        <v>756276</v>
      </c>
      <c r="F168" s="11">
        <v>168578.51</v>
      </c>
      <c r="G168" s="11">
        <v>0</v>
      </c>
      <c r="H168" s="8">
        <f t="shared" si="9"/>
        <v>168578.51</v>
      </c>
    </row>
    <row r="169" spans="1:8" x14ac:dyDescent="0.3">
      <c r="A169" s="13" t="s">
        <v>331</v>
      </c>
      <c r="B169" s="6" t="s">
        <v>332</v>
      </c>
      <c r="C169" s="11">
        <v>681565.63</v>
      </c>
      <c r="D169" s="11">
        <v>0</v>
      </c>
      <c r="E169" s="8">
        <f t="shared" si="8"/>
        <v>681565.63</v>
      </c>
      <c r="F169" s="11">
        <v>129935.64</v>
      </c>
      <c r="G169" s="11">
        <v>0</v>
      </c>
      <c r="H169" s="8">
        <f t="shared" si="9"/>
        <v>129935.64</v>
      </c>
    </row>
    <row r="170" spans="1:8" x14ac:dyDescent="0.3">
      <c r="A170" s="13" t="s">
        <v>333</v>
      </c>
      <c r="B170" s="6" t="s">
        <v>334</v>
      </c>
      <c r="C170" s="11">
        <v>853595.93</v>
      </c>
      <c r="D170" s="11">
        <v>0</v>
      </c>
      <c r="E170" s="8">
        <f t="shared" si="8"/>
        <v>853595.93</v>
      </c>
      <c r="F170" s="11">
        <v>237377.66</v>
      </c>
      <c r="G170" s="11">
        <v>0</v>
      </c>
      <c r="H170" s="8">
        <f t="shared" si="9"/>
        <v>237377.66</v>
      </c>
    </row>
    <row r="171" spans="1:8" x14ac:dyDescent="0.3">
      <c r="A171" s="13" t="s">
        <v>335</v>
      </c>
      <c r="B171" s="6" t="s">
        <v>336</v>
      </c>
      <c r="C171" s="11">
        <v>416315.59</v>
      </c>
      <c r="D171" s="11">
        <v>0</v>
      </c>
      <c r="E171" s="8">
        <f t="shared" si="8"/>
        <v>416315.59</v>
      </c>
      <c r="F171" s="11">
        <v>134220.14000000001</v>
      </c>
      <c r="G171" s="11">
        <v>0</v>
      </c>
      <c r="H171" s="8">
        <f t="shared" si="9"/>
        <v>134220.14000000001</v>
      </c>
    </row>
    <row r="172" spans="1:8" x14ac:dyDescent="0.3">
      <c r="A172" s="13" t="s">
        <v>337</v>
      </c>
      <c r="B172" s="6" t="s">
        <v>338</v>
      </c>
      <c r="C172" s="11">
        <v>2428015.0299999998</v>
      </c>
      <c r="D172" s="11">
        <v>0</v>
      </c>
      <c r="E172" s="8">
        <f t="shared" si="8"/>
        <v>2428015.0299999998</v>
      </c>
      <c r="F172" s="11">
        <v>931878.29</v>
      </c>
      <c r="G172" s="11">
        <v>0</v>
      </c>
      <c r="H172" s="8">
        <f t="shared" si="9"/>
        <v>931878.29</v>
      </c>
    </row>
    <row r="173" spans="1:8" x14ac:dyDescent="0.3">
      <c r="A173" s="13" t="s">
        <v>339</v>
      </c>
      <c r="B173" s="6" t="s">
        <v>340</v>
      </c>
      <c r="C173" s="11">
        <v>721881.52</v>
      </c>
      <c r="D173" s="11">
        <v>0</v>
      </c>
      <c r="E173" s="8">
        <f t="shared" si="8"/>
        <v>721881.52</v>
      </c>
      <c r="F173" s="11">
        <v>177065.12</v>
      </c>
      <c r="G173" s="11">
        <v>0</v>
      </c>
      <c r="H173" s="8">
        <f t="shared" si="9"/>
        <v>177065.12</v>
      </c>
    </row>
    <row r="174" spans="1:8" x14ac:dyDescent="0.3">
      <c r="A174" s="13" t="s">
        <v>341</v>
      </c>
      <c r="B174" s="6" t="s">
        <v>342</v>
      </c>
      <c r="C174" s="11">
        <v>355026.37</v>
      </c>
      <c r="D174" s="11">
        <v>0</v>
      </c>
      <c r="E174" s="8">
        <f t="shared" si="8"/>
        <v>355026.37</v>
      </c>
      <c r="F174" s="11">
        <v>77285.75</v>
      </c>
      <c r="G174" s="11">
        <v>0</v>
      </c>
      <c r="H174" s="8">
        <f t="shared" si="9"/>
        <v>77285.75</v>
      </c>
    </row>
    <row r="175" spans="1:8" x14ac:dyDescent="0.3">
      <c r="A175" s="13" t="s">
        <v>343</v>
      </c>
      <c r="B175" s="6" t="s">
        <v>344</v>
      </c>
      <c r="C175" s="11">
        <v>1523018.82</v>
      </c>
      <c r="D175" s="11">
        <v>0</v>
      </c>
      <c r="E175" s="8">
        <f t="shared" si="8"/>
        <v>1523018.82</v>
      </c>
      <c r="F175" s="11">
        <v>350257.7</v>
      </c>
      <c r="G175" s="11">
        <v>0</v>
      </c>
      <c r="H175" s="8">
        <f t="shared" si="9"/>
        <v>350257.7</v>
      </c>
    </row>
    <row r="176" spans="1:8" x14ac:dyDescent="0.3">
      <c r="A176" s="13" t="s">
        <v>345</v>
      </c>
      <c r="B176" s="6" t="s">
        <v>346</v>
      </c>
      <c r="C176" s="11">
        <v>1726344.49</v>
      </c>
      <c r="D176" s="11">
        <v>0</v>
      </c>
      <c r="E176" s="8">
        <f t="shared" si="8"/>
        <v>1726344.49</v>
      </c>
      <c r="F176" s="11">
        <v>304858.5</v>
      </c>
      <c r="G176" s="11">
        <v>0</v>
      </c>
      <c r="H176" s="8">
        <f t="shared" si="9"/>
        <v>304858.5</v>
      </c>
    </row>
    <row r="177" spans="1:8" x14ac:dyDescent="0.3">
      <c r="A177" s="13" t="s">
        <v>347</v>
      </c>
      <c r="B177" s="6" t="s">
        <v>348</v>
      </c>
      <c r="C177" s="11">
        <v>11205077.869999999</v>
      </c>
      <c r="D177" s="11">
        <v>0</v>
      </c>
      <c r="E177" s="8">
        <f t="shared" si="8"/>
        <v>11205077.869999999</v>
      </c>
      <c r="F177" s="11">
        <v>1491499.63</v>
      </c>
      <c r="G177" s="11">
        <v>0</v>
      </c>
      <c r="H177" s="8">
        <f t="shared" si="9"/>
        <v>1491499.63</v>
      </c>
    </row>
    <row r="178" spans="1:8" x14ac:dyDescent="0.3">
      <c r="A178" s="13" t="s">
        <v>349</v>
      </c>
      <c r="B178" s="6" t="s">
        <v>350</v>
      </c>
      <c r="C178" s="11">
        <v>300230.28999999998</v>
      </c>
      <c r="D178" s="11">
        <v>0</v>
      </c>
      <c r="E178" s="8">
        <f t="shared" si="8"/>
        <v>300230.28999999998</v>
      </c>
      <c r="F178" s="11">
        <v>33616.83</v>
      </c>
      <c r="G178" s="11">
        <v>0</v>
      </c>
      <c r="H178" s="8">
        <f t="shared" si="9"/>
        <v>33616.83</v>
      </c>
    </row>
    <row r="179" spans="1:8" x14ac:dyDescent="0.3">
      <c r="A179" s="13" t="s">
        <v>351</v>
      </c>
      <c r="B179" s="6" t="s">
        <v>352</v>
      </c>
      <c r="C179" s="11">
        <v>371848.26</v>
      </c>
      <c r="D179" s="11">
        <v>0</v>
      </c>
      <c r="E179" s="8">
        <f t="shared" si="8"/>
        <v>371848.26</v>
      </c>
      <c r="F179" s="11">
        <v>120048.34</v>
      </c>
      <c r="G179" s="11">
        <v>0</v>
      </c>
      <c r="H179" s="8">
        <f t="shared" si="9"/>
        <v>120048.34</v>
      </c>
    </row>
    <row r="180" spans="1:8" x14ac:dyDescent="0.3">
      <c r="A180" s="13" t="s">
        <v>353</v>
      </c>
      <c r="B180" s="6" t="s">
        <v>354</v>
      </c>
      <c r="C180" s="11">
        <v>301321.34000000003</v>
      </c>
      <c r="D180" s="11">
        <v>0</v>
      </c>
      <c r="E180" s="8">
        <f t="shared" si="8"/>
        <v>301321.34000000003</v>
      </c>
      <c r="F180" s="11">
        <v>376047.08</v>
      </c>
      <c r="G180" s="11">
        <v>0</v>
      </c>
      <c r="H180" s="8">
        <f t="shared" si="9"/>
        <v>376047.08</v>
      </c>
    </row>
    <row r="181" spans="1:8" x14ac:dyDescent="0.3">
      <c r="A181" s="13" t="s">
        <v>355</v>
      </c>
      <c r="B181" s="6" t="s">
        <v>356</v>
      </c>
      <c r="C181" s="11">
        <v>454115.07</v>
      </c>
      <c r="D181" s="11">
        <v>0</v>
      </c>
      <c r="E181" s="8">
        <f t="shared" si="8"/>
        <v>454115.07</v>
      </c>
      <c r="F181" s="11">
        <v>117329.33</v>
      </c>
      <c r="G181" s="11">
        <v>0</v>
      </c>
      <c r="H181" s="8">
        <f t="shared" si="9"/>
        <v>117329.33</v>
      </c>
    </row>
    <row r="182" spans="1:8" x14ac:dyDescent="0.3">
      <c r="A182" s="13" t="s">
        <v>357</v>
      </c>
      <c r="B182" s="6" t="s">
        <v>358</v>
      </c>
      <c r="C182" s="11">
        <v>897735.96</v>
      </c>
      <c r="D182" s="11">
        <v>0</v>
      </c>
      <c r="E182" s="8">
        <f t="shared" si="8"/>
        <v>897735.96</v>
      </c>
      <c r="F182" s="11">
        <v>224524.17</v>
      </c>
      <c r="G182" s="11">
        <v>0</v>
      </c>
      <c r="H182" s="8">
        <f t="shared" si="9"/>
        <v>224524.17</v>
      </c>
    </row>
    <row r="183" spans="1:8" x14ac:dyDescent="0.3">
      <c r="A183" s="13" t="s">
        <v>359</v>
      </c>
      <c r="B183" s="6" t="s">
        <v>360</v>
      </c>
      <c r="C183" s="11">
        <v>1671313.65</v>
      </c>
      <c r="D183" s="11">
        <v>0</v>
      </c>
      <c r="E183" s="8">
        <f t="shared" si="8"/>
        <v>1671313.65</v>
      </c>
      <c r="F183" s="11">
        <v>854015.78</v>
      </c>
      <c r="G183" s="11">
        <v>0</v>
      </c>
      <c r="H183" s="8">
        <f t="shared" si="9"/>
        <v>854015.78</v>
      </c>
    </row>
    <row r="184" spans="1:8" x14ac:dyDescent="0.3">
      <c r="A184" s="13" t="s">
        <v>361</v>
      </c>
      <c r="B184" s="6" t="s">
        <v>362</v>
      </c>
      <c r="C184" s="11">
        <v>658114.11</v>
      </c>
      <c r="D184" s="11">
        <v>0</v>
      </c>
      <c r="E184" s="8">
        <f t="shared" si="8"/>
        <v>658114.11</v>
      </c>
      <c r="F184" s="11">
        <v>551381.92000000004</v>
      </c>
      <c r="G184" s="11">
        <v>0</v>
      </c>
      <c r="H184" s="8">
        <f t="shared" si="9"/>
        <v>551381.92000000004</v>
      </c>
    </row>
    <row r="185" spans="1:8" x14ac:dyDescent="0.3">
      <c r="A185" s="13" t="s">
        <v>363</v>
      </c>
      <c r="B185" s="6" t="s">
        <v>364</v>
      </c>
      <c r="C185" s="11">
        <v>485654.38</v>
      </c>
      <c r="D185" s="11">
        <v>0</v>
      </c>
      <c r="E185" s="8">
        <f t="shared" si="8"/>
        <v>485654.38</v>
      </c>
      <c r="F185" s="11">
        <v>119224.39</v>
      </c>
      <c r="G185" s="11">
        <v>0</v>
      </c>
      <c r="H185" s="8">
        <f t="shared" si="9"/>
        <v>119224.39</v>
      </c>
    </row>
    <row r="186" spans="1:8" x14ac:dyDescent="0.3">
      <c r="A186" s="13" t="s">
        <v>365</v>
      </c>
      <c r="B186" s="6" t="s">
        <v>366</v>
      </c>
      <c r="C186" s="11">
        <v>535116.21</v>
      </c>
      <c r="D186" s="11">
        <v>0</v>
      </c>
      <c r="E186" s="8">
        <f t="shared" si="8"/>
        <v>535116.21</v>
      </c>
      <c r="F186" s="11">
        <v>193131.98</v>
      </c>
      <c r="G186" s="11">
        <v>0</v>
      </c>
      <c r="H186" s="8">
        <f t="shared" si="9"/>
        <v>193131.98</v>
      </c>
    </row>
    <row r="187" spans="1:8" x14ac:dyDescent="0.3">
      <c r="A187" s="13" t="s">
        <v>367</v>
      </c>
      <c r="B187" s="6" t="s">
        <v>368</v>
      </c>
      <c r="C187" s="11">
        <v>249336.88</v>
      </c>
      <c r="D187" s="11">
        <v>0</v>
      </c>
      <c r="E187" s="8">
        <f t="shared" si="8"/>
        <v>249336.88</v>
      </c>
      <c r="F187" s="11">
        <v>37324.57</v>
      </c>
      <c r="G187" s="11">
        <v>0</v>
      </c>
      <c r="H187" s="8">
        <f t="shared" si="9"/>
        <v>37324.57</v>
      </c>
    </row>
    <row r="188" spans="1:8" x14ac:dyDescent="0.3">
      <c r="A188" s="13" t="s">
        <v>369</v>
      </c>
      <c r="B188" s="6" t="s">
        <v>370</v>
      </c>
      <c r="C188" s="11">
        <v>886432.12</v>
      </c>
      <c r="D188" s="11">
        <v>0</v>
      </c>
      <c r="E188" s="8">
        <f t="shared" si="8"/>
        <v>886432.12</v>
      </c>
      <c r="F188" s="11">
        <v>179701.73</v>
      </c>
      <c r="G188" s="11">
        <v>0</v>
      </c>
      <c r="H188" s="8">
        <f t="shared" si="9"/>
        <v>179701.73</v>
      </c>
    </row>
    <row r="189" spans="1:8" x14ac:dyDescent="0.3">
      <c r="A189" s="13" t="s">
        <v>371</v>
      </c>
      <c r="B189" s="6" t="s">
        <v>372</v>
      </c>
      <c r="C189" s="11">
        <v>524823.91</v>
      </c>
      <c r="D189" s="11">
        <v>0</v>
      </c>
      <c r="E189" s="8">
        <f t="shared" si="8"/>
        <v>524823.91</v>
      </c>
      <c r="F189" s="11">
        <v>121531.43</v>
      </c>
      <c r="G189" s="11">
        <v>0</v>
      </c>
      <c r="H189" s="8">
        <f t="shared" si="9"/>
        <v>121531.43</v>
      </c>
    </row>
    <row r="190" spans="1:8" x14ac:dyDescent="0.3">
      <c r="A190" s="13" t="s">
        <v>373</v>
      </c>
      <c r="B190" s="6" t="s">
        <v>374</v>
      </c>
      <c r="C190" s="11">
        <v>21346777.440000001</v>
      </c>
      <c r="D190" s="11">
        <v>0</v>
      </c>
      <c r="E190" s="8">
        <f t="shared" si="8"/>
        <v>21346777.440000001</v>
      </c>
      <c r="F190" s="11">
        <v>13137918.43</v>
      </c>
      <c r="G190" s="11">
        <v>0</v>
      </c>
      <c r="H190" s="8">
        <f t="shared" si="9"/>
        <v>13137918.43</v>
      </c>
    </row>
    <row r="191" spans="1:8" x14ac:dyDescent="0.3">
      <c r="A191" s="13" t="s">
        <v>375</v>
      </c>
      <c r="B191" s="6" t="s">
        <v>376</v>
      </c>
      <c r="C191" s="11">
        <v>1579139.62</v>
      </c>
      <c r="D191" s="11">
        <v>0</v>
      </c>
      <c r="E191" s="8">
        <f t="shared" si="8"/>
        <v>1579139.62</v>
      </c>
      <c r="F191" s="11">
        <v>736521.67</v>
      </c>
      <c r="G191" s="11">
        <v>0</v>
      </c>
      <c r="H191" s="8">
        <f t="shared" si="9"/>
        <v>736521.67</v>
      </c>
    </row>
    <row r="192" spans="1:8" x14ac:dyDescent="0.3">
      <c r="A192" s="13" t="s">
        <v>377</v>
      </c>
      <c r="B192" s="6" t="s">
        <v>378</v>
      </c>
      <c r="C192" s="11">
        <v>282419.88</v>
      </c>
      <c r="D192" s="11">
        <v>0</v>
      </c>
      <c r="E192" s="8">
        <f t="shared" si="8"/>
        <v>282419.88</v>
      </c>
      <c r="F192" s="11">
        <v>43174.559999999998</v>
      </c>
      <c r="G192" s="11">
        <v>0</v>
      </c>
      <c r="H192" s="8">
        <f t="shared" si="9"/>
        <v>43174.559999999998</v>
      </c>
    </row>
    <row r="193" spans="1:8" x14ac:dyDescent="0.3">
      <c r="A193" s="13" t="s">
        <v>379</v>
      </c>
      <c r="B193" s="6" t="s">
        <v>380</v>
      </c>
      <c r="C193" s="11">
        <v>1093693.1399999999</v>
      </c>
      <c r="D193" s="11">
        <v>0</v>
      </c>
      <c r="E193" s="8">
        <f t="shared" si="8"/>
        <v>1093693.1399999999</v>
      </c>
      <c r="F193" s="11">
        <v>148968.70000000001</v>
      </c>
      <c r="G193" s="11">
        <v>0</v>
      </c>
      <c r="H193" s="8">
        <f t="shared" si="9"/>
        <v>148968.70000000001</v>
      </c>
    </row>
    <row r="194" spans="1:8" x14ac:dyDescent="0.3">
      <c r="A194" s="13" t="s">
        <v>381</v>
      </c>
      <c r="B194" s="6" t="s">
        <v>382</v>
      </c>
      <c r="C194" s="11">
        <v>2996708.16</v>
      </c>
      <c r="D194" s="11">
        <v>0</v>
      </c>
      <c r="E194" s="8">
        <f t="shared" si="8"/>
        <v>2996708.16</v>
      </c>
      <c r="F194" s="11">
        <v>791725.77</v>
      </c>
      <c r="G194" s="11">
        <v>0</v>
      </c>
      <c r="H194" s="8">
        <f t="shared" si="9"/>
        <v>791725.77</v>
      </c>
    </row>
    <row r="195" spans="1:8" x14ac:dyDescent="0.3">
      <c r="A195" s="13" t="s">
        <v>383</v>
      </c>
      <c r="B195" s="6" t="s">
        <v>384</v>
      </c>
      <c r="C195" s="11">
        <v>1715923.7</v>
      </c>
      <c r="D195" s="11">
        <v>0</v>
      </c>
      <c r="E195" s="8">
        <f t="shared" si="8"/>
        <v>1715923.7</v>
      </c>
      <c r="F195" s="11">
        <v>256740.3</v>
      </c>
      <c r="G195" s="11">
        <v>0</v>
      </c>
      <c r="H195" s="8">
        <f t="shared" si="9"/>
        <v>256740.3</v>
      </c>
    </row>
    <row r="196" spans="1:8" x14ac:dyDescent="0.3">
      <c r="A196" s="13" t="s">
        <v>385</v>
      </c>
      <c r="B196" s="6" t="s">
        <v>386</v>
      </c>
      <c r="C196" s="11">
        <v>5352347.4000000004</v>
      </c>
      <c r="D196" s="11">
        <v>0</v>
      </c>
      <c r="E196" s="8">
        <f t="shared" si="8"/>
        <v>5352347.4000000004</v>
      </c>
      <c r="F196" s="11">
        <v>1849255.21</v>
      </c>
      <c r="G196" s="11">
        <v>0</v>
      </c>
      <c r="H196" s="8">
        <f t="shared" si="9"/>
        <v>1849255.21</v>
      </c>
    </row>
    <row r="197" spans="1:8" x14ac:dyDescent="0.3">
      <c r="A197" s="13" t="s">
        <v>387</v>
      </c>
      <c r="B197" s="6" t="s">
        <v>388</v>
      </c>
      <c r="C197" s="11">
        <v>144143.57999999999</v>
      </c>
      <c r="D197" s="11">
        <v>0</v>
      </c>
      <c r="E197" s="8">
        <f t="shared" si="8"/>
        <v>144143.57999999999</v>
      </c>
      <c r="F197" s="11">
        <v>24388.68</v>
      </c>
      <c r="G197" s="11">
        <v>0</v>
      </c>
      <c r="H197" s="8">
        <f t="shared" si="9"/>
        <v>24388.68</v>
      </c>
    </row>
    <row r="198" spans="1:8" x14ac:dyDescent="0.3">
      <c r="A198" s="13" t="s">
        <v>389</v>
      </c>
      <c r="B198" s="6" t="s">
        <v>390</v>
      </c>
      <c r="C198" s="11">
        <v>285201.86</v>
      </c>
      <c r="D198" s="11">
        <v>0</v>
      </c>
      <c r="E198" s="8">
        <f t="shared" si="8"/>
        <v>285201.86</v>
      </c>
      <c r="F198" s="11">
        <v>125403.96</v>
      </c>
      <c r="G198" s="11">
        <v>0</v>
      </c>
      <c r="H198" s="8">
        <f t="shared" si="9"/>
        <v>125403.96</v>
      </c>
    </row>
    <row r="199" spans="1:8" x14ac:dyDescent="0.3">
      <c r="A199" s="13" t="s">
        <v>391</v>
      </c>
      <c r="B199" s="6" t="s">
        <v>392</v>
      </c>
      <c r="C199" s="11">
        <v>497134.22</v>
      </c>
      <c r="D199" s="11">
        <v>0</v>
      </c>
      <c r="E199" s="8">
        <f t="shared" si="8"/>
        <v>497134.22</v>
      </c>
      <c r="F199" s="11">
        <v>231280.49</v>
      </c>
      <c r="G199" s="11">
        <v>0</v>
      </c>
      <c r="H199" s="8">
        <f t="shared" si="9"/>
        <v>231280.49</v>
      </c>
    </row>
    <row r="200" spans="1:8" x14ac:dyDescent="0.3">
      <c r="A200" s="13" t="s">
        <v>393</v>
      </c>
      <c r="B200" s="6" t="s">
        <v>394</v>
      </c>
      <c r="C200" s="11">
        <v>300420.71000000002</v>
      </c>
      <c r="D200" s="11">
        <v>0</v>
      </c>
      <c r="E200" s="8">
        <f t="shared" ref="E200:E263" si="10">C200-D200</f>
        <v>300420.71000000002</v>
      </c>
      <c r="F200" s="11">
        <v>113044.83</v>
      </c>
      <c r="G200" s="11">
        <v>0</v>
      </c>
      <c r="H200" s="8">
        <f t="shared" ref="H200:H263" si="11">F200-G200</f>
        <v>113044.83</v>
      </c>
    </row>
    <row r="201" spans="1:8" x14ac:dyDescent="0.3">
      <c r="A201" s="13" t="s">
        <v>395</v>
      </c>
      <c r="B201" s="6" t="s">
        <v>396</v>
      </c>
      <c r="C201" s="11">
        <v>491263.79</v>
      </c>
      <c r="D201" s="11">
        <v>0</v>
      </c>
      <c r="E201" s="8">
        <f t="shared" si="10"/>
        <v>491263.79</v>
      </c>
      <c r="F201" s="11">
        <v>87008.27</v>
      </c>
      <c r="G201" s="11">
        <v>0</v>
      </c>
      <c r="H201" s="8">
        <f t="shared" si="11"/>
        <v>87008.27</v>
      </c>
    </row>
    <row r="202" spans="1:8" x14ac:dyDescent="0.3">
      <c r="A202" s="13" t="s">
        <v>397</v>
      </c>
      <c r="B202" s="6" t="s">
        <v>398</v>
      </c>
      <c r="C202" s="11">
        <v>249692.03</v>
      </c>
      <c r="D202" s="11">
        <v>0</v>
      </c>
      <c r="E202" s="8">
        <f t="shared" si="10"/>
        <v>249692.03</v>
      </c>
      <c r="F202" s="11">
        <v>33534.44</v>
      </c>
      <c r="G202" s="11">
        <v>0</v>
      </c>
      <c r="H202" s="8">
        <f t="shared" si="11"/>
        <v>33534.44</v>
      </c>
    </row>
    <row r="203" spans="1:8" x14ac:dyDescent="0.3">
      <c r="A203" s="13" t="s">
        <v>399</v>
      </c>
      <c r="B203" s="6" t="s">
        <v>400</v>
      </c>
      <c r="C203" s="11">
        <v>766633.88</v>
      </c>
      <c r="D203" s="11">
        <v>0</v>
      </c>
      <c r="E203" s="8">
        <f t="shared" si="10"/>
        <v>766633.88</v>
      </c>
      <c r="F203" s="11">
        <v>270912.09999999998</v>
      </c>
      <c r="G203" s="11">
        <v>0</v>
      </c>
      <c r="H203" s="8">
        <f t="shared" si="11"/>
        <v>270912.09999999998</v>
      </c>
    </row>
    <row r="204" spans="1:8" x14ac:dyDescent="0.3">
      <c r="A204" s="13" t="s">
        <v>401</v>
      </c>
      <c r="B204" s="6" t="s">
        <v>402</v>
      </c>
      <c r="C204" s="11">
        <v>6669731.5499999998</v>
      </c>
      <c r="D204" s="11">
        <v>0</v>
      </c>
      <c r="E204" s="8">
        <f t="shared" si="10"/>
        <v>6669731.5499999998</v>
      </c>
      <c r="F204" s="11">
        <v>2455511.66</v>
      </c>
      <c r="G204" s="11">
        <v>0</v>
      </c>
      <c r="H204" s="8">
        <f t="shared" si="11"/>
        <v>2455511.66</v>
      </c>
    </row>
    <row r="205" spans="1:8" x14ac:dyDescent="0.3">
      <c r="A205" s="13" t="s">
        <v>403</v>
      </c>
      <c r="B205" s="6" t="s">
        <v>404</v>
      </c>
      <c r="C205" s="11">
        <v>377677.91</v>
      </c>
      <c r="D205" s="11">
        <v>0</v>
      </c>
      <c r="E205" s="8">
        <f t="shared" si="10"/>
        <v>377677.91</v>
      </c>
      <c r="F205" s="11">
        <v>40702.730000000003</v>
      </c>
      <c r="G205" s="11">
        <v>0</v>
      </c>
      <c r="H205" s="8">
        <f t="shared" si="11"/>
        <v>40702.730000000003</v>
      </c>
    </row>
    <row r="206" spans="1:8" x14ac:dyDescent="0.3">
      <c r="A206" s="13" t="s">
        <v>405</v>
      </c>
      <c r="B206" s="6" t="s">
        <v>406</v>
      </c>
      <c r="C206" s="11">
        <v>1279871.0900000001</v>
      </c>
      <c r="D206" s="11">
        <v>0</v>
      </c>
      <c r="E206" s="8">
        <f t="shared" si="10"/>
        <v>1279871.0900000001</v>
      </c>
      <c r="F206" s="11">
        <v>305105.69</v>
      </c>
      <c r="G206" s="11">
        <v>0</v>
      </c>
      <c r="H206" s="8">
        <f t="shared" si="11"/>
        <v>305105.69</v>
      </c>
    </row>
    <row r="207" spans="1:8" x14ac:dyDescent="0.3">
      <c r="A207" s="13" t="s">
        <v>407</v>
      </c>
      <c r="B207" s="6" t="s">
        <v>408</v>
      </c>
      <c r="C207" s="11">
        <v>542371.62</v>
      </c>
      <c r="D207" s="11">
        <v>0</v>
      </c>
      <c r="E207" s="8">
        <f t="shared" si="10"/>
        <v>542371.62</v>
      </c>
      <c r="F207" s="11">
        <v>154901.07999999999</v>
      </c>
      <c r="G207" s="11">
        <v>0</v>
      </c>
      <c r="H207" s="8">
        <f t="shared" si="11"/>
        <v>154901.07999999999</v>
      </c>
    </row>
    <row r="208" spans="1:8" x14ac:dyDescent="0.3">
      <c r="A208" s="13" t="s">
        <v>409</v>
      </c>
      <c r="B208" s="6" t="s">
        <v>410</v>
      </c>
      <c r="C208" s="11">
        <v>1171953.58</v>
      </c>
      <c r="D208" s="11">
        <v>0</v>
      </c>
      <c r="E208" s="8">
        <f t="shared" si="10"/>
        <v>1171953.58</v>
      </c>
      <c r="F208" s="11">
        <v>377118.21</v>
      </c>
      <c r="G208" s="11">
        <v>0</v>
      </c>
      <c r="H208" s="8">
        <f t="shared" si="11"/>
        <v>377118.21</v>
      </c>
    </row>
    <row r="209" spans="1:8" x14ac:dyDescent="0.3">
      <c r="A209" s="13" t="s">
        <v>411</v>
      </c>
      <c r="B209" s="6" t="s">
        <v>412</v>
      </c>
      <c r="C209" s="11">
        <v>1194770.25</v>
      </c>
      <c r="D209" s="11">
        <v>0</v>
      </c>
      <c r="E209" s="8">
        <f t="shared" si="10"/>
        <v>1194770.25</v>
      </c>
      <c r="F209" s="11">
        <v>291510.65000000002</v>
      </c>
      <c r="G209" s="11">
        <v>0</v>
      </c>
      <c r="H209" s="8">
        <f t="shared" si="11"/>
        <v>291510.65000000002</v>
      </c>
    </row>
    <row r="210" spans="1:8" x14ac:dyDescent="0.3">
      <c r="A210" s="13" t="s">
        <v>413</v>
      </c>
      <c r="B210" s="6" t="s">
        <v>414</v>
      </c>
      <c r="C210" s="11">
        <v>319796.24</v>
      </c>
      <c r="D210" s="11">
        <v>0</v>
      </c>
      <c r="E210" s="8">
        <f t="shared" si="10"/>
        <v>319796.24</v>
      </c>
      <c r="F210" s="11">
        <v>52237.919999999998</v>
      </c>
      <c r="G210" s="11">
        <v>0</v>
      </c>
      <c r="H210" s="8">
        <f t="shared" si="11"/>
        <v>52237.919999999998</v>
      </c>
    </row>
    <row r="211" spans="1:8" x14ac:dyDescent="0.3">
      <c r="A211" s="13" t="s">
        <v>415</v>
      </c>
      <c r="B211" s="6" t="s">
        <v>416</v>
      </c>
      <c r="C211" s="11">
        <v>8184551.4800000004</v>
      </c>
      <c r="D211" s="11">
        <v>0</v>
      </c>
      <c r="E211" s="8">
        <f t="shared" si="10"/>
        <v>8184551.4800000004</v>
      </c>
      <c r="F211" s="11">
        <v>1399794.9</v>
      </c>
      <c r="G211" s="11">
        <v>0</v>
      </c>
      <c r="H211" s="8">
        <f t="shared" si="11"/>
        <v>1399794.9</v>
      </c>
    </row>
    <row r="212" spans="1:8" x14ac:dyDescent="0.3">
      <c r="A212" s="13" t="s">
        <v>417</v>
      </c>
      <c r="B212" s="6" t="s">
        <v>418</v>
      </c>
      <c r="C212" s="11">
        <v>574412.94999999995</v>
      </c>
      <c r="D212" s="11">
        <v>0</v>
      </c>
      <c r="E212" s="8">
        <f t="shared" si="10"/>
        <v>574412.94999999995</v>
      </c>
      <c r="F212" s="11">
        <v>199476.34</v>
      </c>
      <c r="G212" s="11">
        <v>0</v>
      </c>
      <c r="H212" s="8">
        <f t="shared" si="11"/>
        <v>199476.34</v>
      </c>
    </row>
    <row r="213" spans="1:8" x14ac:dyDescent="0.3">
      <c r="A213" s="13" t="s">
        <v>419</v>
      </c>
      <c r="B213" s="6" t="s">
        <v>420</v>
      </c>
      <c r="C213" s="11">
        <v>6972659.79</v>
      </c>
      <c r="D213" s="11">
        <v>0</v>
      </c>
      <c r="E213" s="8">
        <f t="shared" si="10"/>
        <v>6972659.79</v>
      </c>
      <c r="F213" s="11">
        <v>1568126.23</v>
      </c>
      <c r="G213" s="11">
        <v>0</v>
      </c>
      <c r="H213" s="8">
        <f t="shared" si="11"/>
        <v>1568126.23</v>
      </c>
    </row>
    <row r="214" spans="1:8" x14ac:dyDescent="0.3">
      <c r="A214" s="13" t="s">
        <v>421</v>
      </c>
      <c r="B214" s="6" t="s">
        <v>422</v>
      </c>
      <c r="C214" s="11">
        <v>2735303.4</v>
      </c>
      <c r="D214" s="11">
        <v>0</v>
      </c>
      <c r="E214" s="8">
        <f t="shared" si="10"/>
        <v>2735303.4</v>
      </c>
      <c r="F214" s="11">
        <v>571898.07999999996</v>
      </c>
      <c r="G214" s="11">
        <v>0</v>
      </c>
      <c r="H214" s="8">
        <f t="shared" si="11"/>
        <v>571898.07999999996</v>
      </c>
    </row>
    <row r="215" spans="1:8" x14ac:dyDescent="0.3">
      <c r="A215" s="13" t="s">
        <v>423</v>
      </c>
      <c r="B215" s="6" t="s">
        <v>424</v>
      </c>
      <c r="C215" s="11">
        <v>441846.3</v>
      </c>
      <c r="D215" s="11">
        <v>0</v>
      </c>
      <c r="E215" s="8">
        <f t="shared" si="10"/>
        <v>441846.3</v>
      </c>
      <c r="F215" s="11">
        <v>50013.27</v>
      </c>
      <c r="G215" s="11">
        <v>0</v>
      </c>
      <c r="H215" s="8">
        <f t="shared" si="11"/>
        <v>50013.27</v>
      </c>
    </row>
    <row r="216" spans="1:8" x14ac:dyDescent="0.3">
      <c r="A216" s="13" t="s">
        <v>425</v>
      </c>
      <c r="B216" s="6" t="s">
        <v>426</v>
      </c>
      <c r="C216" s="11">
        <v>2304668.79</v>
      </c>
      <c r="D216" s="11">
        <v>0</v>
      </c>
      <c r="E216" s="8">
        <f t="shared" si="10"/>
        <v>2304668.79</v>
      </c>
      <c r="F216" s="11">
        <v>475661.66</v>
      </c>
      <c r="G216" s="11">
        <v>0</v>
      </c>
      <c r="H216" s="8">
        <f t="shared" si="11"/>
        <v>475661.66</v>
      </c>
    </row>
    <row r="217" spans="1:8" x14ac:dyDescent="0.3">
      <c r="A217" s="13" t="s">
        <v>427</v>
      </c>
      <c r="B217" s="6" t="s">
        <v>428</v>
      </c>
      <c r="C217" s="11">
        <v>1247565.6599999999</v>
      </c>
      <c r="D217" s="11">
        <v>0</v>
      </c>
      <c r="E217" s="8">
        <f t="shared" si="10"/>
        <v>1247565.6599999999</v>
      </c>
      <c r="F217" s="11">
        <v>281046.58</v>
      </c>
      <c r="G217" s="11">
        <v>0</v>
      </c>
      <c r="H217" s="8">
        <f t="shared" si="11"/>
        <v>281046.58</v>
      </c>
    </row>
    <row r="218" spans="1:8" x14ac:dyDescent="0.3">
      <c r="A218" s="13" t="s">
        <v>429</v>
      </c>
      <c r="B218" s="6" t="s">
        <v>430</v>
      </c>
      <c r="C218" s="11">
        <v>2423432.5699999998</v>
      </c>
      <c r="D218" s="11">
        <v>0</v>
      </c>
      <c r="E218" s="8">
        <f t="shared" si="10"/>
        <v>2423432.5699999998</v>
      </c>
      <c r="F218" s="11">
        <v>256822.69</v>
      </c>
      <c r="G218" s="11">
        <v>0</v>
      </c>
      <c r="H218" s="8">
        <f t="shared" si="11"/>
        <v>256822.69</v>
      </c>
    </row>
    <row r="219" spans="1:8" x14ac:dyDescent="0.3">
      <c r="A219" s="13" t="s">
        <v>431</v>
      </c>
      <c r="B219" s="6" t="s">
        <v>432</v>
      </c>
      <c r="C219" s="11">
        <v>1178087.9099999999</v>
      </c>
      <c r="D219" s="11">
        <v>0</v>
      </c>
      <c r="E219" s="8">
        <f t="shared" si="10"/>
        <v>1178087.9099999999</v>
      </c>
      <c r="F219" s="11">
        <v>346302.78</v>
      </c>
      <c r="G219" s="11">
        <v>0</v>
      </c>
      <c r="H219" s="8">
        <f t="shared" si="11"/>
        <v>346302.78</v>
      </c>
    </row>
    <row r="220" spans="1:8" x14ac:dyDescent="0.3">
      <c r="A220" s="13" t="s">
        <v>433</v>
      </c>
      <c r="B220" s="6" t="s">
        <v>434</v>
      </c>
      <c r="C220" s="11">
        <v>653586.76</v>
      </c>
      <c r="D220" s="11">
        <v>0</v>
      </c>
      <c r="E220" s="8">
        <f t="shared" si="10"/>
        <v>653586.76</v>
      </c>
      <c r="F220" s="11">
        <v>167507.39000000001</v>
      </c>
      <c r="G220" s="11">
        <v>0</v>
      </c>
      <c r="H220" s="8">
        <f t="shared" si="11"/>
        <v>167507.39000000001</v>
      </c>
    </row>
    <row r="221" spans="1:8" x14ac:dyDescent="0.3">
      <c r="A221" s="13" t="s">
        <v>435</v>
      </c>
      <c r="B221" s="6" t="s">
        <v>436</v>
      </c>
      <c r="C221" s="11">
        <v>205475.27</v>
      </c>
      <c r="D221" s="11">
        <v>0</v>
      </c>
      <c r="E221" s="8">
        <f t="shared" si="10"/>
        <v>205475.27</v>
      </c>
      <c r="F221" s="11">
        <v>72424.490000000005</v>
      </c>
      <c r="G221" s="11">
        <v>0</v>
      </c>
      <c r="H221" s="8">
        <f t="shared" si="11"/>
        <v>72424.490000000005</v>
      </c>
    </row>
    <row r="222" spans="1:8" x14ac:dyDescent="0.3">
      <c r="A222" s="13" t="s">
        <v>437</v>
      </c>
      <c r="B222" s="6" t="s">
        <v>438</v>
      </c>
      <c r="C222" s="11">
        <v>309930.90000000002</v>
      </c>
      <c r="D222" s="11">
        <v>0</v>
      </c>
      <c r="E222" s="8">
        <f t="shared" si="10"/>
        <v>309930.90000000002</v>
      </c>
      <c r="F222" s="11">
        <v>102251.19</v>
      </c>
      <c r="G222" s="11">
        <v>0</v>
      </c>
      <c r="H222" s="8">
        <f t="shared" si="11"/>
        <v>102251.19</v>
      </c>
    </row>
    <row r="223" spans="1:8" x14ac:dyDescent="0.3">
      <c r="A223" s="13" t="s">
        <v>439</v>
      </c>
      <c r="B223" s="6" t="s">
        <v>440</v>
      </c>
      <c r="C223" s="11">
        <v>1771370.33</v>
      </c>
      <c r="D223" s="11">
        <v>0</v>
      </c>
      <c r="E223" s="8">
        <f t="shared" si="10"/>
        <v>1771370.33</v>
      </c>
      <c r="F223" s="11">
        <v>273960.68</v>
      </c>
      <c r="G223" s="11">
        <v>0</v>
      </c>
      <c r="H223" s="8">
        <f t="shared" si="11"/>
        <v>273960.68</v>
      </c>
    </row>
    <row r="224" spans="1:8" x14ac:dyDescent="0.3">
      <c r="A224" s="13" t="s">
        <v>441</v>
      </c>
      <c r="B224" s="6" t="s">
        <v>442</v>
      </c>
      <c r="C224" s="11">
        <v>294517.88</v>
      </c>
      <c r="D224" s="11">
        <v>0</v>
      </c>
      <c r="E224" s="8">
        <f t="shared" si="10"/>
        <v>294517.88</v>
      </c>
      <c r="F224" s="11">
        <v>44822.44</v>
      </c>
      <c r="G224" s="11">
        <v>0</v>
      </c>
      <c r="H224" s="8">
        <f t="shared" si="11"/>
        <v>44822.44</v>
      </c>
    </row>
    <row r="225" spans="1:8" x14ac:dyDescent="0.3">
      <c r="A225" s="13" t="s">
        <v>443</v>
      </c>
      <c r="B225" s="6" t="s">
        <v>444</v>
      </c>
      <c r="C225" s="11">
        <v>748485</v>
      </c>
      <c r="D225" s="11">
        <v>0</v>
      </c>
      <c r="E225" s="8">
        <f t="shared" si="10"/>
        <v>748485</v>
      </c>
      <c r="F225" s="11">
        <v>219827.7</v>
      </c>
      <c r="G225" s="11">
        <v>0</v>
      </c>
      <c r="H225" s="8">
        <f t="shared" si="11"/>
        <v>219827.7</v>
      </c>
    </row>
    <row r="226" spans="1:8" x14ac:dyDescent="0.3">
      <c r="A226" s="13" t="s">
        <v>445</v>
      </c>
      <c r="B226" s="6" t="s">
        <v>446</v>
      </c>
      <c r="C226" s="11">
        <v>853016.19</v>
      </c>
      <c r="D226" s="11">
        <v>0</v>
      </c>
      <c r="E226" s="8">
        <f t="shared" si="10"/>
        <v>853016.19</v>
      </c>
      <c r="F226" s="11">
        <v>221805.16</v>
      </c>
      <c r="G226" s="11">
        <v>0</v>
      </c>
      <c r="H226" s="8">
        <f t="shared" si="11"/>
        <v>221805.16</v>
      </c>
    </row>
    <row r="227" spans="1:8" x14ac:dyDescent="0.3">
      <c r="A227" s="13" t="s">
        <v>447</v>
      </c>
      <c r="B227" s="6" t="s">
        <v>448</v>
      </c>
      <c r="C227" s="11">
        <v>372401.54</v>
      </c>
      <c r="D227" s="11">
        <v>0</v>
      </c>
      <c r="E227" s="8">
        <f t="shared" si="10"/>
        <v>372401.54</v>
      </c>
      <c r="F227" s="11">
        <v>123096.92</v>
      </c>
      <c r="G227" s="11">
        <v>0</v>
      </c>
      <c r="H227" s="8">
        <f t="shared" si="11"/>
        <v>123096.92</v>
      </c>
    </row>
    <row r="228" spans="1:8" x14ac:dyDescent="0.3">
      <c r="A228" s="13" t="s">
        <v>449</v>
      </c>
      <c r="B228" s="6" t="s">
        <v>450</v>
      </c>
      <c r="C228" s="11">
        <v>434824.77</v>
      </c>
      <c r="D228" s="11">
        <v>0</v>
      </c>
      <c r="E228" s="8">
        <f t="shared" si="10"/>
        <v>434824.77</v>
      </c>
      <c r="F228" s="11">
        <v>117494.12</v>
      </c>
      <c r="G228" s="11">
        <v>0</v>
      </c>
      <c r="H228" s="8">
        <f t="shared" si="11"/>
        <v>117494.12</v>
      </c>
    </row>
    <row r="229" spans="1:8" x14ac:dyDescent="0.3">
      <c r="A229" s="13" t="s">
        <v>451</v>
      </c>
      <c r="B229" s="6" t="s">
        <v>452</v>
      </c>
      <c r="C229" s="11">
        <v>214247.49</v>
      </c>
      <c r="D229" s="11">
        <v>0</v>
      </c>
      <c r="E229" s="8">
        <f t="shared" si="10"/>
        <v>214247.49</v>
      </c>
      <c r="F229" s="11">
        <v>36253.440000000002</v>
      </c>
      <c r="G229" s="11">
        <v>0</v>
      </c>
      <c r="H229" s="8">
        <f t="shared" si="11"/>
        <v>36253.440000000002</v>
      </c>
    </row>
    <row r="230" spans="1:8" x14ac:dyDescent="0.3">
      <c r="A230" s="13" t="s">
        <v>453</v>
      </c>
      <c r="B230" s="6" t="s">
        <v>454</v>
      </c>
      <c r="C230" s="11">
        <v>238513.82</v>
      </c>
      <c r="D230" s="11">
        <v>0</v>
      </c>
      <c r="E230" s="8">
        <f t="shared" si="10"/>
        <v>238513.82</v>
      </c>
      <c r="F230" s="11">
        <v>52979.46</v>
      </c>
      <c r="G230" s="11">
        <v>0</v>
      </c>
      <c r="H230" s="8">
        <f t="shared" si="11"/>
        <v>52979.46</v>
      </c>
    </row>
    <row r="231" spans="1:8" x14ac:dyDescent="0.3">
      <c r="A231" s="13" t="s">
        <v>455</v>
      </c>
      <c r="B231" s="6" t="s">
        <v>456</v>
      </c>
      <c r="C231" s="11">
        <v>2168242.34</v>
      </c>
      <c r="D231" s="11">
        <v>0</v>
      </c>
      <c r="E231" s="8">
        <f t="shared" si="10"/>
        <v>2168242.34</v>
      </c>
      <c r="F231" s="11">
        <v>486372.91</v>
      </c>
      <c r="G231" s="11">
        <v>0</v>
      </c>
      <c r="H231" s="8">
        <f t="shared" si="11"/>
        <v>486372.91</v>
      </c>
    </row>
    <row r="232" spans="1:8" x14ac:dyDescent="0.3">
      <c r="A232" s="13" t="s">
        <v>457</v>
      </c>
      <c r="B232" s="6" t="s">
        <v>458</v>
      </c>
      <c r="C232" s="11">
        <v>769213.5</v>
      </c>
      <c r="D232" s="11">
        <v>0</v>
      </c>
      <c r="E232" s="8">
        <f t="shared" si="10"/>
        <v>769213.5</v>
      </c>
      <c r="F232" s="11">
        <v>244793.14</v>
      </c>
      <c r="G232" s="11">
        <v>0</v>
      </c>
      <c r="H232" s="8">
        <f t="shared" si="11"/>
        <v>244793.14</v>
      </c>
    </row>
    <row r="233" spans="1:8" x14ac:dyDescent="0.3">
      <c r="A233" s="13" t="s">
        <v>459</v>
      </c>
      <c r="B233" s="6" t="s">
        <v>460</v>
      </c>
      <c r="C233" s="11">
        <v>1395997.67</v>
      </c>
      <c r="D233" s="11">
        <v>344938.72</v>
      </c>
      <c r="E233" s="8">
        <f t="shared" si="10"/>
        <v>1051058.95</v>
      </c>
      <c r="F233" s="11">
        <v>1511027.06</v>
      </c>
      <c r="G233" s="11">
        <v>0</v>
      </c>
      <c r="H233" s="8">
        <f t="shared" si="11"/>
        <v>1511027.06</v>
      </c>
    </row>
    <row r="234" spans="1:8" x14ac:dyDescent="0.3">
      <c r="A234" s="13" t="s">
        <v>461</v>
      </c>
      <c r="B234" s="6" t="s">
        <v>462</v>
      </c>
      <c r="C234" s="11">
        <v>431114.01</v>
      </c>
      <c r="D234" s="11">
        <v>0</v>
      </c>
      <c r="E234" s="8">
        <f t="shared" si="10"/>
        <v>431114.01</v>
      </c>
      <c r="F234" s="11">
        <v>68634.36</v>
      </c>
      <c r="G234" s="11">
        <v>0</v>
      </c>
      <c r="H234" s="8">
        <f t="shared" si="11"/>
        <v>68634.36</v>
      </c>
    </row>
    <row r="235" spans="1:8" x14ac:dyDescent="0.3">
      <c r="A235" s="13" t="s">
        <v>463</v>
      </c>
      <c r="B235" s="6" t="s">
        <v>464</v>
      </c>
      <c r="C235" s="11">
        <v>3266871.91</v>
      </c>
      <c r="D235" s="11">
        <v>0</v>
      </c>
      <c r="E235" s="8">
        <f t="shared" si="10"/>
        <v>3266871.91</v>
      </c>
      <c r="F235" s="11">
        <v>753742.05</v>
      </c>
      <c r="G235" s="11">
        <v>0</v>
      </c>
      <c r="H235" s="8">
        <f t="shared" si="11"/>
        <v>753742.05</v>
      </c>
    </row>
    <row r="236" spans="1:8" x14ac:dyDescent="0.3">
      <c r="A236" s="13" t="s">
        <v>465</v>
      </c>
      <c r="B236" s="6" t="s">
        <v>466</v>
      </c>
      <c r="C236" s="11">
        <v>281737.32</v>
      </c>
      <c r="D236" s="11">
        <v>0</v>
      </c>
      <c r="E236" s="8">
        <f t="shared" si="10"/>
        <v>281737.32</v>
      </c>
      <c r="F236" s="11">
        <v>76791.39</v>
      </c>
      <c r="G236" s="11">
        <v>0</v>
      </c>
      <c r="H236" s="8">
        <f t="shared" si="11"/>
        <v>76791.39</v>
      </c>
    </row>
    <row r="237" spans="1:8" x14ac:dyDescent="0.3">
      <c r="A237" s="13" t="s">
        <v>467</v>
      </c>
      <c r="B237" s="6" t="s">
        <v>468</v>
      </c>
      <c r="C237" s="11">
        <v>1441587.56</v>
      </c>
      <c r="D237" s="11">
        <v>0</v>
      </c>
      <c r="E237" s="8">
        <f t="shared" si="10"/>
        <v>1441587.56</v>
      </c>
      <c r="F237" s="11">
        <v>262590.28000000003</v>
      </c>
      <c r="G237" s="11">
        <v>0</v>
      </c>
      <c r="H237" s="8">
        <f t="shared" si="11"/>
        <v>262590.28000000003</v>
      </c>
    </row>
    <row r="238" spans="1:8" x14ac:dyDescent="0.3">
      <c r="A238" s="13" t="s">
        <v>469</v>
      </c>
      <c r="B238" s="6" t="s">
        <v>470</v>
      </c>
      <c r="C238" s="11">
        <v>7265049</v>
      </c>
      <c r="D238" s="11">
        <v>0</v>
      </c>
      <c r="E238" s="8">
        <f t="shared" si="10"/>
        <v>7265049</v>
      </c>
      <c r="F238" s="11">
        <v>1827915.11</v>
      </c>
      <c r="G238" s="11">
        <v>0</v>
      </c>
      <c r="H238" s="8">
        <f t="shared" si="11"/>
        <v>1827915.11</v>
      </c>
    </row>
    <row r="239" spans="1:8" x14ac:dyDescent="0.3">
      <c r="A239" s="13" t="s">
        <v>471</v>
      </c>
      <c r="B239" s="6" t="s">
        <v>472</v>
      </c>
      <c r="C239" s="11">
        <v>514690.23</v>
      </c>
      <c r="D239" s="11">
        <v>0</v>
      </c>
      <c r="E239" s="8">
        <f t="shared" si="10"/>
        <v>514690.23</v>
      </c>
      <c r="F239" s="11">
        <v>141718.01</v>
      </c>
      <c r="G239" s="11">
        <v>0</v>
      </c>
      <c r="H239" s="8">
        <f t="shared" si="11"/>
        <v>141718.01</v>
      </c>
    </row>
    <row r="240" spans="1:8" x14ac:dyDescent="0.3">
      <c r="A240" s="13" t="s">
        <v>473</v>
      </c>
      <c r="B240" s="6" t="s">
        <v>474</v>
      </c>
      <c r="C240" s="11">
        <v>3217462.42</v>
      </c>
      <c r="D240" s="11">
        <v>0</v>
      </c>
      <c r="E240" s="8">
        <f t="shared" si="10"/>
        <v>3217462.42</v>
      </c>
      <c r="F240" s="11">
        <v>590189.59</v>
      </c>
      <c r="G240" s="11">
        <v>0</v>
      </c>
      <c r="H240" s="8">
        <f t="shared" si="11"/>
        <v>590189.59</v>
      </c>
    </row>
    <row r="241" spans="1:8" x14ac:dyDescent="0.3">
      <c r="A241" s="13" t="s">
        <v>475</v>
      </c>
      <c r="B241" s="6" t="s">
        <v>476</v>
      </c>
      <c r="C241" s="11">
        <v>1174396.31</v>
      </c>
      <c r="D241" s="11">
        <v>0</v>
      </c>
      <c r="E241" s="8">
        <f t="shared" si="10"/>
        <v>1174396.31</v>
      </c>
      <c r="F241" s="11">
        <v>315487.34999999998</v>
      </c>
      <c r="G241" s="11">
        <v>0</v>
      </c>
      <c r="H241" s="8">
        <f t="shared" si="11"/>
        <v>315487.34999999998</v>
      </c>
    </row>
    <row r="242" spans="1:8" x14ac:dyDescent="0.3">
      <c r="A242" s="13" t="s">
        <v>477</v>
      </c>
      <c r="B242" s="6" t="s">
        <v>478</v>
      </c>
      <c r="C242" s="11">
        <v>915422.43</v>
      </c>
      <c r="D242" s="11">
        <v>0</v>
      </c>
      <c r="E242" s="8">
        <f t="shared" si="10"/>
        <v>915422.43</v>
      </c>
      <c r="F242" s="11">
        <v>113044.83</v>
      </c>
      <c r="G242" s="11">
        <v>0</v>
      </c>
      <c r="H242" s="8">
        <f t="shared" si="11"/>
        <v>113044.83</v>
      </c>
    </row>
    <row r="243" spans="1:8" x14ac:dyDescent="0.3">
      <c r="A243" s="13" t="s">
        <v>479</v>
      </c>
      <c r="B243" s="6" t="s">
        <v>480</v>
      </c>
      <c r="C243" s="11">
        <v>374673.7</v>
      </c>
      <c r="D243" s="11">
        <v>0</v>
      </c>
      <c r="E243" s="8">
        <f t="shared" si="10"/>
        <v>374673.7</v>
      </c>
      <c r="F243" s="11">
        <v>129194.09</v>
      </c>
      <c r="G243" s="11">
        <v>0</v>
      </c>
      <c r="H243" s="8">
        <f t="shared" si="11"/>
        <v>129194.09</v>
      </c>
    </row>
    <row r="244" spans="1:8" x14ac:dyDescent="0.3">
      <c r="A244" s="13" t="s">
        <v>481</v>
      </c>
      <c r="B244" s="6" t="s">
        <v>482</v>
      </c>
      <c r="C244" s="11">
        <v>317275.59000000003</v>
      </c>
      <c r="D244" s="11">
        <v>0</v>
      </c>
      <c r="E244" s="8">
        <f t="shared" si="10"/>
        <v>317275.59000000003</v>
      </c>
      <c r="F244" s="11">
        <v>81899.83</v>
      </c>
      <c r="G244" s="11">
        <v>0</v>
      </c>
      <c r="H244" s="8">
        <f t="shared" si="11"/>
        <v>81899.83</v>
      </c>
    </row>
    <row r="245" spans="1:8" x14ac:dyDescent="0.3">
      <c r="A245" s="13" t="s">
        <v>483</v>
      </c>
      <c r="B245" s="6" t="s">
        <v>484</v>
      </c>
      <c r="C245" s="11">
        <v>446115.38</v>
      </c>
      <c r="D245" s="11">
        <v>0</v>
      </c>
      <c r="E245" s="8">
        <f t="shared" si="10"/>
        <v>446115.38</v>
      </c>
      <c r="F245" s="11">
        <v>82394.19</v>
      </c>
      <c r="G245" s="11">
        <v>0</v>
      </c>
      <c r="H245" s="8">
        <f t="shared" si="11"/>
        <v>82394.19</v>
      </c>
    </row>
    <row r="246" spans="1:8" x14ac:dyDescent="0.3">
      <c r="A246" s="13" t="s">
        <v>485</v>
      </c>
      <c r="B246" s="6" t="s">
        <v>486</v>
      </c>
      <c r="C246" s="11">
        <v>1362890.78</v>
      </c>
      <c r="D246" s="11">
        <v>0</v>
      </c>
      <c r="E246" s="8">
        <f t="shared" si="10"/>
        <v>1362890.78</v>
      </c>
      <c r="F246" s="11">
        <v>226501.63</v>
      </c>
      <c r="G246" s="11">
        <v>0</v>
      </c>
      <c r="H246" s="8">
        <f t="shared" si="11"/>
        <v>226501.63</v>
      </c>
    </row>
    <row r="247" spans="1:8" x14ac:dyDescent="0.3">
      <c r="A247" s="13" t="s">
        <v>487</v>
      </c>
      <c r="B247" s="6" t="s">
        <v>488</v>
      </c>
      <c r="C247" s="11">
        <v>372222.38</v>
      </c>
      <c r="D247" s="11">
        <v>0</v>
      </c>
      <c r="E247" s="8">
        <f t="shared" si="10"/>
        <v>372222.38</v>
      </c>
      <c r="F247" s="11">
        <v>85195.59</v>
      </c>
      <c r="G247" s="11">
        <v>0</v>
      </c>
      <c r="H247" s="8">
        <f t="shared" si="11"/>
        <v>85195.59</v>
      </c>
    </row>
    <row r="248" spans="1:8" x14ac:dyDescent="0.3">
      <c r="A248" s="13" t="s">
        <v>489</v>
      </c>
      <c r="B248" s="6" t="s">
        <v>490</v>
      </c>
      <c r="C248" s="11">
        <v>5082941.8600000003</v>
      </c>
      <c r="D248" s="11">
        <v>0</v>
      </c>
      <c r="E248" s="8">
        <f t="shared" si="10"/>
        <v>5082941.8600000003</v>
      </c>
      <c r="F248" s="11">
        <v>1024654.15</v>
      </c>
      <c r="G248" s="11">
        <v>0</v>
      </c>
      <c r="H248" s="8">
        <f t="shared" si="11"/>
        <v>1024654.15</v>
      </c>
    </row>
    <row r="249" spans="1:8" x14ac:dyDescent="0.3">
      <c r="A249" s="13" t="s">
        <v>491</v>
      </c>
      <c r="B249" s="6" t="s">
        <v>492</v>
      </c>
      <c r="C249" s="11">
        <v>353752.41</v>
      </c>
      <c r="D249" s="11">
        <v>0</v>
      </c>
      <c r="E249" s="8">
        <f t="shared" si="10"/>
        <v>353752.41</v>
      </c>
      <c r="F249" s="11">
        <v>162728.53</v>
      </c>
      <c r="G249" s="11">
        <v>0</v>
      </c>
      <c r="H249" s="8">
        <f t="shared" si="11"/>
        <v>162728.53</v>
      </c>
    </row>
    <row r="250" spans="1:8" x14ac:dyDescent="0.3">
      <c r="A250" s="13" t="s">
        <v>493</v>
      </c>
      <c r="B250" s="6" t="s">
        <v>494</v>
      </c>
      <c r="C250" s="11">
        <v>874989.81</v>
      </c>
      <c r="D250" s="11">
        <v>0</v>
      </c>
      <c r="E250" s="8">
        <f t="shared" si="10"/>
        <v>874989.81</v>
      </c>
      <c r="F250" s="11">
        <v>324138.74</v>
      </c>
      <c r="G250" s="11">
        <v>0</v>
      </c>
      <c r="H250" s="8">
        <f t="shared" si="11"/>
        <v>324138.74</v>
      </c>
    </row>
    <row r="251" spans="1:8" x14ac:dyDescent="0.3">
      <c r="A251" s="13" t="s">
        <v>495</v>
      </c>
      <c r="B251" s="6" t="s">
        <v>496</v>
      </c>
      <c r="C251" s="11">
        <v>375631.12</v>
      </c>
      <c r="D251" s="11">
        <v>0</v>
      </c>
      <c r="E251" s="8">
        <f t="shared" si="10"/>
        <v>375631.12</v>
      </c>
      <c r="F251" s="11">
        <v>109089.91</v>
      </c>
      <c r="G251" s="11">
        <v>0</v>
      </c>
      <c r="H251" s="8">
        <f t="shared" si="11"/>
        <v>109089.91</v>
      </c>
    </row>
    <row r="252" spans="1:8" x14ac:dyDescent="0.3">
      <c r="A252" s="13" t="s">
        <v>497</v>
      </c>
      <c r="B252" s="6" t="s">
        <v>498</v>
      </c>
      <c r="C252" s="11">
        <v>366855.64</v>
      </c>
      <c r="D252" s="11">
        <v>0</v>
      </c>
      <c r="E252" s="8">
        <f t="shared" si="10"/>
        <v>366855.64</v>
      </c>
      <c r="F252" s="11">
        <v>50342.85</v>
      </c>
      <c r="G252" s="11">
        <v>0</v>
      </c>
      <c r="H252" s="8">
        <f t="shared" si="11"/>
        <v>50342.85</v>
      </c>
    </row>
    <row r="253" spans="1:8" x14ac:dyDescent="0.3">
      <c r="A253" s="13" t="s">
        <v>499</v>
      </c>
      <c r="B253" s="6" t="s">
        <v>500</v>
      </c>
      <c r="C253" s="11">
        <v>153055.75</v>
      </c>
      <c r="D253" s="11">
        <v>0</v>
      </c>
      <c r="E253" s="8">
        <f t="shared" si="10"/>
        <v>153055.75</v>
      </c>
      <c r="F253" s="11">
        <v>133396.19</v>
      </c>
      <c r="G253" s="11">
        <v>0</v>
      </c>
      <c r="H253" s="8">
        <f t="shared" si="11"/>
        <v>133396.19</v>
      </c>
    </row>
    <row r="254" spans="1:8" x14ac:dyDescent="0.3">
      <c r="A254" s="13" t="s">
        <v>501</v>
      </c>
      <c r="B254" s="6" t="s">
        <v>502</v>
      </c>
      <c r="C254" s="11">
        <v>6261432.54</v>
      </c>
      <c r="D254" s="11">
        <v>0</v>
      </c>
      <c r="E254" s="8">
        <f t="shared" si="10"/>
        <v>6261432.54</v>
      </c>
      <c r="F254" s="11">
        <v>1282959.94</v>
      </c>
      <c r="G254" s="11">
        <v>0</v>
      </c>
      <c r="H254" s="8">
        <f t="shared" si="11"/>
        <v>1282959.94</v>
      </c>
    </row>
    <row r="255" spans="1:8" x14ac:dyDescent="0.3">
      <c r="A255" s="13" t="s">
        <v>503</v>
      </c>
      <c r="B255" s="6" t="s">
        <v>504</v>
      </c>
      <c r="C255" s="11">
        <v>1189293.78</v>
      </c>
      <c r="D255" s="11">
        <v>0</v>
      </c>
      <c r="E255" s="8">
        <f t="shared" si="10"/>
        <v>1189293.78</v>
      </c>
      <c r="F255" s="11">
        <v>315652.14</v>
      </c>
      <c r="G255" s="11">
        <v>0</v>
      </c>
      <c r="H255" s="8">
        <f t="shared" si="11"/>
        <v>315652.14</v>
      </c>
    </row>
    <row r="256" spans="1:8" x14ac:dyDescent="0.3">
      <c r="A256" s="13" t="s">
        <v>505</v>
      </c>
      <c r="B256" s="6" t="s">
        <v>506</v>
      </c>
      <c r="C256" s="11">
        <v>347397.84</v>
      </c>
      <c r="D256" s="11">
        <v>0</v>
      </c>
      <c r="E256" s="8">
        <f t="shared" si="10"/>
        <v>347397.84</v>
      </c>
      <c r="F256" s="11">
        <v>102086.39999999999</v>
      </c>
      <c r="G256" s="11">
        <v>0</v>
      </c>
      <c r="H256" s="8">
        <f t="shared" si="11"/>
        <v>102086.39999999999</v>
      </c>
    </row>
    <row r="257" spans="1:8" x14ac:dyDescent="0.3">
      <c r="A257" s="13" t="s">
        <v>507</v>
      </c>
      <c r="B257" s="6" t="s">
        <v>508</v>
      </c>
      <c r="C257" s="11">
        <v>433512.1</v>
      </c>
      <c r="D257" s="11">
        <v>0</v>
      </c>
      <c r="E257" s="8">
        <f t="shared" si="10"/>
        <v>433512.1</v>
      </c>
      <c r="F257" s="11">
        <v>100273.73</v>
      </c>
      <c r="G257" s="11">
        <v>0</v>
      </c>
      <c r="H257" s="8">
        <f t="shared" si="11"/>
        <v>100273.73</v>
      </c>
    </row>
    <row r="258" spans="1:8" x14ac:dyDescent="0.3">
      <c r="A258" s="13" t="s">
        <v>509</v>
      </c>
      <c r="B258" s="6" t="s">
        <v>510</v>
      </c>
      <c r="C258" s="11">
        <v>895002.67</v>
      </c>
      <c r="D258" s="11">
        <v>0</v>
      </c>
      <c r="E258" s="8">
        <f t="shared" si="10"/>
        <v>895002.67</v>
      </c>
      <c r="F258" s="11">
        <v>196427.75</v>
      </c>
      <c r="G258" s="11">
        <v>0</v>
      </c>
      <c r="H258" s="8">
        <f t="shared" si="11"/>
        <v>196427.75</v>
      </c>
    </row>
    <row r="259" spans="1:8" x14ac:dyDescent="0.3">
      <c r="A259" s="13" t="s">
        <v>511</v>
      </c>
      <c r="B259" s="6" t="s">
        <v>512</v>
      </c>
      <c r="C259" s="11">
        <v>1188745.54</v>
      </c>
      <c r="D259" s="11">
        <v>0</v>
      </c>
      <c r="E259" s="8">
        <f t="shared" si="10"/>
        <v>1188745.54</v>
      </c>
      <c r="F259" s="11">
        <v>166518.66</v>
      </c>
      <c r="G259" s="11">
        <v>0</v>
      </c>
      <c r="H259" s="8">
        <f t="shared" si="11"/>
        <v>166518.66</v>
      </c>
    </row>
    <row r="260" spans="1:8" x14ac:dyDescent="0.3">
      <c r="A260" s="13" t="s">
        <v>513</v>
      </c>
      <c r="B260" s="6" t="s">
        <v>514</v>
      </c>
      <c r="C260" s="11">
        <v>1324754.6200000001</v>
      </c>
      <c r="D260" s="11">
        <v>0</v>
      </c>
      <c r="E260" s="8">
        <f t="shared" si="10"/>
        <v>1324754.6200000001</v>
      </c>
      <c r="F260" s="11">
        <v>264238.17</v>
      </c>
      <c r="G260" s="11">
        <v>0</v>
      </c>
      <c r="H260" s="8">
        <f t="shared" si="11"/>
        <v>264238.17</v>
      </c>
    </row>
    <row r="261" spans="1:8" x14ac:dyDescent="0.3">
      <c r="A261" s="13" t="s">
        <v>515</v>
      </c>
      <c r="B261" s="6" t="s">
        <v>516</v>
      </c>
      <c r="C261" s="11">
        <v>771406.56</v>
      </c>
      <c r="D261" s="11">
        <v>0</v>
      </c>
      <c r="E261" s="8">
        <f t="shared" si="10"/>
        <v>771406.56</v>
      </c>
      <c r="F261" s="11">
        <v>162893.31</v>
      </c>
      <c r="G261" s="11">
        <v>0</v>
      </c>
      <c r="H261" s="8">
        <f t="shared" si="11"/>
        <v>162893.31</v>
      </c>
    </row>
    <row r="262" spans="1:8" x14ac:dyDescent="0.3">
      <c r="A262" s="13" t="s">
        <v>517</v>
      </c>
      <c r="B262" s="6" t="s">
        <v>518</v>
      </c>
      <c r="C262" s="11">
        <v>165731.72</v>
      </c>
      <c r="D262" s="11">
        <v>0</v>
      </c>
      <c r="E262" s="8">
        <f t="shared" si="10"/>
        <v>165731.72</v>
      </c>
      <c r="F262" s="11">
        <v>18868.27</v>
      </c>
      <c r="G262" s="11">
        <v>0</v>
      </c>
      <c r="H262" s="8">
        <f t="shared" si="11"/>
        <v>18868.27</v>
      </c>
    </row>
    <row r="263" spans="1:8" x14ac:dyDescent="0.3">
      <c r="A263" s="13" t="s">
        <v>519</v>
      </c>
      <c r="B263" s="6" t="s">
        <v>520</v>
      </c>
      <c r="C263" s="11">
        <v>455744.87</v>
      </c>
      <c r="D263" s="11">
        <v>0</v>
      </c>
      <c r="E263" s="8">
        <f t="shared" si="10"/>
        <v>455744.87</v>
      </c>
      <c r="F263" s="11">
        <v>86678.69</v>
      </c>
      <c r="G263" s="11">
        <v>0</v>
      </c>
      <c r="H263" s="8">
        <f t="shared" si="11"/>
        <v>86678.69</v>
      </c>
    </row>
    <row r="264" spans="1:8" x14ac:dyDescent="0.3">
      <c r="A264" s="13" t="s">
        <v>521</v>
      </c>
      <c r="B264" s="6" t="s">
        <v>522</v>
      </c>
      <c r="C264" s="11">
        <v>314868.40999999997</v>
      </c>
      <c r="D264" s="11">
        <v>0</v>
      </c>
      <c r="E264" s="8">
        <f t="shared" ref="E264:E327" si="12">C264-D264</f>
        <v>314868.40999999997</v>
      </c>
      <c r="F264" s="11">
        <v>57511.15</v>
      </c>
      <c r="G264" s="11">
        <v>0</v>
      </c>
      <c r="H264" s="8">
        <f t="shared" ref="H264:H327" si="13">F264-G264</f>
        <v>57511.15</v>
      </c>
    </row>
    <row r="265" spans="1:8" x14ac:dyDescent="0.3">
      <c r="A265" s="13" t="s">
        <v>523</v>
      </c>
      <c r="B265" s="6" t="s">
        <v>524</v>
      </c>
      <c r="C265" s="11">
        <v>958893.33</v>
      </c>
      <c r="D265" s="11">
        <v>0</v>
      </c>
      <c r="E265" s="8">
        <f t="shared" si="12"/>
        <v>958893.33</v>
      </c>
      <c r="F265" s="11">
        <v>176488.36</v>
      </c>
      <c r="G265" s="11">
        <v>0</v>
      </c>
      <c r="H265" s="8">
        <f t="shared" si="13"/>
        <v>176488.36</v>
      </c>
    </row>
    <row r="266" spans="1:8" x14ac:dyDescent="0.3">
      <c r="A266" s="13" t="s">
        <v>525</v>
      </c>
      <c r="B266" s="6" t="s">
        <v>526</v>
      </c>
      <c r="C266" s="11">
        <v>736490.4</v>
      </c>
      <c r="D266" s="11">
        <v>0</v>
      </c>
      <c r="E266" s="8">
        <f t="shared" si="12"/>
        <v>736490.4</v>
      </c>
      <c r="F266" s="11">
        <v>180525.67</v>
      </c>
      <c r="G266" s="11">
        <v>0</v>
      </c>
      <c r="H266" s="8">
        <f t="shared" si="13"/>
        <v>180525.67</v>
      </c>
    </row>
    <row r="267" spans="1:8" x14ac:dyDescent="0.3">
      <c r="A267" s="13" t="s">
        <v>527</v>
      </c>
      <c r="B267" s="6" t="s">
        <v>528</v>
      </c>
      <c r="C267" s="11">
        <v>2103802.85</v>
      </c>
      <c r="D267" s="11">
        <v>0</v>
      </c>
      <c r="E267" s="8">
        <f t="shared" si="12"/>
        <v>2103802.85</v>
      </c>
      <c r="F267" s="11">
        <v>571156.53</v>
      </c>
      <c r="G267" s="11">
        <v>0</v>
      </c>
      <c r="H267" s="8">
        <f t="shared" si="13"/>
        <v>571156.53</v>
      </c>
    </row>
    <row r="268" spans="1:8" x14ac:dyDescent="0.3">
      <c r="A268" s="13" t="s">
        <v>529</v>
      </c>
      <c r="B268" s="6" t="s">
        <v>530</v>
      </c>
      <c r="C268" s="11">
        <v>348206.91</v>
      </c>
      <c r="D268" s="11">
        <v>0</v>
      </c>
      <c r="E268" s="8">
        <f t="shared" si="12"/>
        <v>348206.91</v>
      </c>
      <c r="F268" s="11">
        <v>81652.639999999999</v>
      </c>
      <c r="G268" s="11">
        <v>0</v>
      </c>
      <c r="H268" s="8">
        <f t="shared" si="13"/>
        <v>81652.639999999999</v>
      </c>
    </row>
    <row r="269" spans="1:8" x14ac:dyDescent="0.3">
      <c r="A269" s="13" t="s">
        <v>531</v>
      </c>
      <c r="B269" s="6" t="s">
        <v>532</v>
      </c>
      <c r="C269" s="11">
        <v>1774044.27</v>
      </c>
      <c r="D269" s="11">
        <v>0</v>
      </c>
      <c r="E269" s="8">
        <f t="shared" si="12"/>
        <v>1774044.27</v>
      </c>
      <c r="F269" s="11">
        <v>262343.09999999998</v>
      </c>
      <c r="G269" s="11">
        <v>0</v>
      </c>
      <c r="H269" s="8">
        <f t="shared" si="13"/>
        <v>262343.09999999998</v>
      </c>
    </row>
    <row r="270" spans="1:8" x14ac:dyDescent="0.3">
      <c r="A270" s="13" t="s">
        <v>533</v>
      </c>
      <c r="B270" s="6" t="s">
        <v>534</v>
      </c>
      <c r="C270" s="11">
        <v>883040.26</v>
      </c>
      <c r="D270" s="11">
        <v>0</v>
      </c>
      <c r="E270" s="8">
        <f t="shared" si="12"/>
        <v>883040.26</v>
      </c>
      <c r="F270" s="11">
        <v>178713</v>
      </c>
      <c r="G270" s="11">
        <v>0</v>
      </c>
      <c r="H270" s="8">
        <f t="shared" si="13"/>
        <v>178713</v>
      </c>
    </row>
    <row r="271" spans="1:8" x14ac:dyDescent="0.3">
      <c r="A271" s="13" t="s">
        <v>535</v>
      </c>
      <c r="B271" s="6" t="s">
        <v>536</v>
      </c>
      <c r="C271" s="11">
        <v>1945499.86</v>
      </c>
      <c r="D271" s="11">
        <v>0</v>
      </c>
      <c r="E271" s="8">
        <f t="shared" si="12"/>
        <v>1945499.86</v>
      </c>
      <c r="F271" s="11">
        <v>552947.41</v>
      </c>
      <c r="G271" s="11">
        <v>0</v>
      </c>
      <c r="H271" s="8">
        <f t="shared" si="13"/>
        <v>552947.41</v>
      </c>
    </row>
    <row r="272" spans="1:8" x14ac:dyDescent="0.3">
      <c r="A272" s="13" t="s">
        <v>537</v>
      </c>
      <c r="B272" s="6" t="s">
        <v>538</v>
      </c>
      <c r="C272" s="11">
        <v>2053607.49</v>
      </c>
      <c r="D272" s="11">
        <v>0</v>
      </c>
      <c r="E272" s="8">
        <f t="shared" si="12"/>
        <v>2053607.49</v>
      </c>
      <c r="F272" s="11">
        <v>704552.72</v>
      </c>
      <c r="G272" s="11">
        <v>0</v>
      </c>
      <c r="H272" s="8">
        <f t="shared" si="13"/>
        <v>704552.72</v>
      </c>
    </row>
    <row r="273" spans="1:8" x14ac:dyDescent="0.3">
      <c r="A273" s="13" t="s">
        <v>539</v>
      </c>
      <c r="B273" s="6" t="s">
        <v>540</v>
      </c>
      <c r="C273" s="11">
        <v>135410.35999999999</v>
      </c>
      <c r="D273" s="11">
        <v>0</v>
      </c>
      <c r="E273" s="8">
        <f t="shared" si="12"/>
        <v>135410.35999999999</v>
      </c>
      <c r="F273" s="11">
        <v>20186.580000000002</v>
      </c>
      <c r="G273" s="11">
        <v>0</v>
      </c>
      <c r="H273" s="8">
        <f t="shared" si="13"/>
        <v>20186.580000000002</v>
      </c>
    </row>
    <row r="274" spans="1:8" x14ac:dyDescent="0.3">
      <c r="A274" s="13" t="s">
        <v>541</v>
      </c>
      <c r="B274" s="6" t="s">
        <v>542</v>
      </c>
      <c r="C274" s="11">
        <v>227717.43</v>
      </c>
      <c r="D274" s="11">
        <v>0</v>
      </c>
      <c r="E274" s="8">
        <f t="shared" si="12"/>
        <v>227717.43</v>
      </c>
      <c r="F274" s="11">
        <v>94670.93</v>
      </c>
      <c r="G274" s="11">
        <v>0</v>
      </c>
      <c r="H274" s="8">
        <f t="shared" si="13"/>
        <v>94670.93</v>
      </c>
    </row>
    <row r="275" spans="1:8" x14ac:dyDescent="0.3">
      <c r="A275" s="13" t="s">
        <v>543</v>
      </c>
      <c r="B275" s="6" t="s">
        <v>544</v>
      </c>
      <c r="C275" s="11">
        <v>1075571.81</v>
      </c>
      <c r="D275" s="11">
        <v>0</v>
      </c>
      <c r="E275" s="8">
        <f t="shared" si="12"/>
        <v>1075571.81</v>
      </c>
      <c r="F275" s="11">
        <v>355366.14</v>
      </c>
      <c r="G275" s="11">
        <v>0</v>
      </c>
      <c r="H275" s="8">
        <f t="shared" si="13"/>
        <v>355366.14</v>
      </c>
    </row>
    <row r="276" spans="1:8" x14ac:dyDescent="0.3">
      <c r="A276" s="13" t="s">
        <v>545</v>
      </c>
      <c r="B276" s="6" t="s">
        <v>546</v>
      </c>
      <c r="C276" s="11">
        <v>770880.34</v>
      </c>
      <c r="D276" s="11">
        <v>0</v>
      </c>
      <c r="E276" s="8">
        <f t="shared" si="12"/>
        <v>770880.34</v>
      </c>
      <c r="F276" s="11">
        <v>108018.78</v>
      </c>
      <c r="G276" s="11">
        <v>0</v>
      </c>
      <c r="H276" s="8">
        <f t="shared" si="13"/>
        <v>108018.78</v>
      </c>
    </row>
    <row r="277" spans="1:8" x14ac:dyDescent="0.3">
      <c r="A277" s="13" t="s">
        <v>547</v>
      </c>
      <c r="B277" s="6" t="s">
        <v>548</v>
      </c>
      <c r="C277" s="11">
        <v>1612974.51</v>
      </c>
      <c r="D277" s="11">
        <v>0</v>
      </c>
      <c r="E277" s="8">
        <f t="shared" si="12"/>
        <v>1612974.51</v>
      </c>
      <c r="F277" s="11">
        <v>263167.03999999998</v>
      </c>
      <c r="G277" s="11">
        <v>0</v>
      </c>
      <c r="H277" s="8">
        <f t="shared" si="13"/>
        <v>263167.03999999998</v>
      </c>
    </row>
    <row r="278" spans="1:8" x14ac:dyDescent="0.3">
      <c r="A278" s="13" t="s">
        <v>549</v>
      </c>
      <c r="B278" s="6" t="s">
        <v>550</v>
      </c>
      <c r="C278" s="11">
        <v>2062403.32</v>
      </c>
      <c r="D278" s="11">
        <v>0</v>
      </c>
      <c r="E278" s="8">
        <f t="shared" si="12"/>
        <v>2062403.32</v>
      </c>
      <c r="F278" s="11">
        <v>515128.48</v>
      </c>
      <c r="G278" s="11">
        <v>0</v>
      </c>
      <c r="H278" s="8">
        <f t="shared" si="13"/>
        <v>515128.48</v>
      </c>
    </row>
    <row r="279" spans="1:8" x14ac:dyDescent="0.3">
      <c r="A279" s="13" t="s">
        <v>551</v>
      </c>
      <c r="B279" s="6" t="s">
        <v>552</v>
      </c>
      <c r="C279" s="11">
        <v>1725894.12</v>
      </c>
      <c r="D279" s="11">
        <v>0</v>
      </c>
      <c r="E279" s="8">
        <f t="shared" si="12"/>
        <v>1725894.12</v>
      </c>
      <c r="F279" s="11">
        <v>314581.02</v>
      </c>
      <c r="G279" s="11">
        <v>0</v>
      </c>
      <c r="H279" s="8">
        <f t="shared" si="13"/>
        <v>314581.02</v>
      </c>
    </row>
    <row r="280" spans="1:8" x14ac:dyDescent="0.3">
      <c r="A280" s="13" t="s">
        <v>553</v>
      </c>
      <c r="B280" s="6" t="s">
        <v>554</v>
      </c>
      <c r="C280" s="11">
        <v>607875.1</v>
      </c>
      <c r="D280" s="11">
        <v>0</v>
      </c>
      <c r="E280" s="8">
        <f t="shared" si="12"/>
        <v>607875.1</v>
      </c>
      <c r="F280" s="11">
        <v>109419.49</v>
      </c>
      <c r="G280" s="11">
        <v>0</v>
      </c>
      <c r="H280" s="8">
        <f t="shared" si="13"/>
        <v>109419.49</v>
      </c>
    </row>
    <row r="281" spans="1:8" x14ac:dyDescent="0.3">
      <c r="A281" s="13" t="s">
        <v>555</v>
      </c>
      <c r="B281" s="6" t="s">
        <v>556</v>
      </c>
      <c r="C281" s="11">
        <v>2356366.0499999998</v>
      </c>
      <c r="D281" s="11">
        <v>0</v>
      </c>
      <c r="E281" s="8">
        <f t="shared" si="12"/>
        <v>2356366.0499999998</v>
      </c>
      <c r="F281" s="11">
        <v>600324.06999999995</v>
      </c>
      <c r="G281" s="11">
        <v>0</v>
      </c>
      <c r="H281" s="8">
        <f t="shared" si="13"/>
        <v>600324.06999999995</v>
      </c>
    </row>
    <row r="282" spans="1:8" x14ac:dyDescent="0.3">
      <c r="A282" s="13" t="s">
        <v>557</v>
      </c>
      <c r="B282" s="6" t="s">
        <v>558</v>
      </c>
      <c r="C282" s="11">
        <v>466431.14</v>
      </c>
      <c r="D282" s="11">
        <v>0</v>
      </c>
      <c r="E282" s="8">
        <f t="shared" si="12"/>
        <v>466431.14</v>
      </c>
      <c r="F282" s="11">
        <v>56934.39</v>
      </c>
      <c r="G282" s="11">
        <v>0</v>
      </c>
      <c r="H282" s="8">
        <f t="shared" si="13"/>
        <v>56934.39</v>
      </c>
    </row>
    <row r="283" spans="1:8" x14ac:dyDescent="0.3">
      <c r="A283" s="13" t="s">
        <v>559</v>
      </c>
      <c r="B283" s="6" t="s">
        <v>560</v>
      </c>
      <c r="C283" s="11">
        <v>4749295.54</v>
      </c>
      <c r="D283" s="11">
        <v>0</v>
      </c>
      <c r="E283" s="8">
        <f t="shared" si="12"/>
        <v>4749295.54</v>
      </c>
      <c r="F283" s="11">
        <v>1017568.25</v>
      </c>
      <c r="G283" s="11">
        <v>0</v>
      </c>
      <c r="H283" s="8">
        <f t="shared" si="13"/>
        <v>1017568.25</v>
      </c>
    </row>
    <row r="284" spans="1:8" x14ac:dyDescent="0.3">
      <c r="A284" s="13" t="s">
        <v>561</v>
      </c>
      <c r="B284" s="6" t="s">
        <v>562</v>
      </c>
      <c r="C284" s="11">
        <v>9459769</v>
      </c>
      <c r="D284" s="11">
        <v>0</v>
      </c>
      <c r="E284" s="8">
        <f t="shared" si="12"/>
        <v>9459769</v>
      </c>
      <c r="F284" s="11">
        <v>3187172.07</v>
      </c>
      <c r="G284" s="11">
        <v>0</v>
      </c>
      <c r="H284" s="8">
        <f t="shared" si="13"/>
        <v>3187172.07</v>
      </c>
    </row>
    <row r="285" spans="1:8" x14ac:dyDescent="0.3">
      <c r="A285" s="13" t="s">
        <v>563</v>
      </c>
      <c r="B285" s="6" t="s">
        <v>564</v>
      </c>
      <c r="C285" s="11">
        <v>996903.47</v>
      </c>
      <c r="D285" s="11">
        <v>0</v>
      </c>
      <c r="E285" s="8">
        <f t="shared" si="12"/>
        <v>996903.47</v>
      </c>
      <c r="F285" s="11">
        <v>241579.77</v>
      </c>
      <c r="G285" s="11">
        <v>0</v>
      </c>
      <c r="H285" s="8">
        <f t="shared" si="13"/>
        <v>241579.77</v>
      </c>
    </row>
    <row r="286" spans="1:8" x14ac:dyDescent="0.3">
      <c r="A286" s="13" t="s">
        <v>565</v>
      </c>
      <c r="B286" s="6" t="s">
        <v>566</v>
      </c>
      <c r="C286" s="11">
        <v>434151.49</v>
      </c>
      <c r="D286" s="11">
        <v>0</v>
      </c>
      <c r="E286" s="8">
        <f t="shared" si="12"/>
        <v>434151.49</v>
      </c>
      <c r="F286" s="11">
        <v>165694.72</v>
      </c>
      <c r="G286" s="11">
        <v>0</v>
      </c>
      <c r="H286" s="8">
        <f t="shared" si="13"/>
        <v>165694.72</v>
      </c>
    </row>
    <row r="287" spans="1:8" x14ac:dyDescent="0.3">
      <c r="A287" s="13" t="s">
        <v>567</v>
      </c>
      <c r="B287" s="6" t="s">
        <v>568</v>
      </c>
      <c r="C287" s="11">
        <v>287650.21999999997</v>
      </c>
      <c r="D287" s="11">
        <v>0</v>
      </c>
      <c r="E287" s="8">
        <f t="shared" si="12"/>
        <v>287650.21999999997</v>
      </c>
      <c r="F287" s="11">
        <v>25130.23</v>
      </c>
      <c r="G287" s="11">
        <v>0</v>
      </c>
      <c r="H287" s="8">
        <f t="shared" si="13"/>
        <v>25130.23</v>
      </c>
    </row>
    <row r="288" spans="1:8" x14ac:dyDescent="0.3">
      <c r="A288" s="13" t="s">
        <v>569</v>
      </c>
      <c r="B288" s="6" t="s">
        <v>570</v>
      </c>
      <c r="C288" s="11">
        <v>407645.49</v>
      </c>
      <c r="D288" s="11">
        <v>0</v>
      </c>
      <c r="E288" s="8">
        <f t="shared" si="12"/>
        <v>407645.49</v>
      </c>
      <c r="F288" s="11">
        <v>53803.41</v>
      </c>
      <c r="G288" s="11">
        <v>0</v>
      </c>
      <c r="H288" s="8">
        <f t="shared" si="13"/>
        <v>53803.41</v>
      </c>
    </row>
    <row r="289" spans="1:8" x14ac:dyDescent="0.3">
      <c r="A289" s="13" t="s">
        <v>571</v>
      </c>
      <c r="B289" s="6" t="s">
        <v>572</v>
      </c>
      <c r="C289" s="11">
        <v>306834.94</v>
      </c>
      <c r="D289" s="11">
        <v>0</v>
      </c>
      <c r="E289" s="8">
        <f t="shared" si="12"/>
        <v>306834.94</v>
      </c>
      <c r="F289" s="11">
        <v>86019.54</v>
      </c>
      <c r="G289" s="11">
        <v>0</v>
      </c>
      <c r="H289" s="8">
        <f t="shared" si="13"/>
        <v>86019.54</v>
      </c>
    </row>
    <row r="290" spans="1:8" x14ac:dyDescent="0.3">
      <c r="A290" s="13" t="s">
        <v>573</v>
      </c>
      <c r="B290" s="6" t="s">
        <v>574</v>
      </c>
      <c r="C290" s="11">
        <v>1393070.21</v>
      </c>
      <c r="D290" s="11">
        <v>0</v>
      </c>
      <c r="E290" s="8">
        <f t="shared" si="12"/>
        <v>1393070.21</v>
      </c>
      <c r="F290" s="11">
        <v>258800.15</v>
      </c>
      <c r="G290" s="11">
        <v>0</v>
      </c>
      <c r="H290" s="8">
        <f t="shared" si="13"/>
        <v>258800.15</v>
      </c>
    </row>
    <row r="291" spans="1:8" x14ac:dyDescent="0.3">
      <c r="A291" s="13" t="s">
        <v>575</v>
      </c>
      <c r="B291" s="6" t="s">
        <v>576</v>
      </c>
      <c r="C291" s="11">
        <v>749554.52</v>
      </c>
      <c r="D291" s="11">
        <v>0</v>
      </c>
      <c r="E291" s="8">
        <f t="shared" si="12"/>
        <v>749554.52</v>
      </c>
      <c r="F291" s="11">
        <v>302221.89</v>
      </c>
      <c r="G291" s="11">
        <v>0</v>
      </c>
      <c r="H291" s="8">
        <f t="shared" si="13"/>
        <v>302221.89</v>
      </c>
    </row>
    <row r="292" spans="1:8" x14ac:dyDescent="0.3">
      <c r="A292" s="13" t="s">
        <v>577</v>
      </c>
      <c r="B292" s="6" t="s">
        <v>578</v>
      </c>
      <c r="C292" s="11">
        <v>830956.54</v>
      </c>
      <c r="D292" s="11">
        <v>0</v>
      </c>
      <c r="E292" s="8">
        <f t="shared" si="12"/>
        <v>830956.54</v>
      </c>
      <c r="F292" s="11">
        <v>255421.99</v>
      </c>
      <c r="G292" s="11">
        <v>0</v>
      </c>
      <c r="H292" s="8">
        <f t="shared" si="13"/>
        <v>255421.99</v>
      </c>
    </row>
    <row r="293" spans="1:8" x14ac:dyDescent="0.3">
      <c r="A293" s="13" t="s">
        <v>579</v>
      </c>
      <c r="B293" s="6" t="s">
        <v>580</v>
      </c>
      <c r="C293" s="11">
        <v>250984.95</v>
      </c>
      <c r="D293" s="11">
        <v>0</v>
      </c>
      <c r="E293" s="8">
        <f t="shared" si="12"/>
        <v>250984.95</v>
      </c>
      <c r="F293" s="11">
        <v>25295.02</v>
      </c>
      <c r="G293" s="11">
        <v>0</v>
      </c>
      <c r="H293" s="8">
        <f t="shared" si="13"/>
        <v>25295.02</v>
      </c>
    </row>
    <row r="294" spans="1:8" x14ac:dyDescent="0.3">
      <c r="A294" s="13" t="s">
        <v>581</v>
      </c>
      <c r="B294" s="6" t="s">
        <v>582</v>
      </c>
      <c r="C294" s="11">
        <v>253127.54</v>
      </c>
      <c r="D294" s="11">
        <v>0</v>
      </c>
      <c r="E294" s="8">
        <f t="shared" si="12"/>
        <v>253127.54</v>
      </c>
      <c r="F294" s="11">
        <v>48200.6</v>
      </c>
      <c r="G294" s="11">
        <v>0</v>
      </c>
      <c r="H294" s="8">
        <f t="shared" si="13"/>
        <v>48200.6</v>
      </c>
    </row>
    <row r="295" spans="1:8" x14ac:dyDescent="0.3">
      <c r="A295" s="13" t="s">
        <v>583</v>
      </c>
      <c r="B295" s="6" t="s">
        <v>584</v>
      </c>
      <c r="C295" s="11">
        <v>289585.21000000002</v>
      </c>
      <c r="D295" s="11">
        <v>0</v>
      </c>
      <c r="E295" s="8">
        <f t="shared" si="12"/>
        <v>289585.21000000002</v>
      </c>
      <c r="F295" s="11">
        <v>100026.55</v>
      </c>
      <c r="G295" s="11">
        <v>0</v>
      </c>
      <c r="H295" s="8">
        <f t="shared" si="13"/>
        <v>100026.55</v>
      </c>
    </row>
    <row r="296" spans="1:8" x14ac:dyDescent="0.3">
      <c r="A296" s="13" t="s">
        <v>585</v>
      </c>
      <c r="B296" s="6" t="s">
        <v>586</v>
      </c>
      <c r="C296" s="11">
        <v>323346.81</v>
      </c>
      <c r="D296" s="11">
        <v>0</v>
      </c>
      <c r="E296" s="8">
        <f t="shared" si="12"/>
        <v>323346.81</v>
      </c>
      <c r="F296" s="11">
        <v>85937.14</v>
      </c>
      <c r="G296" s="11">
        <v>0</v>
      </c>
      <c r="H296" s="8">
        <f t="shared" si="13"/>
        <v>85937.14</v>
      </c>
    </row>
    <row r="297" spans="1:8" x14ac:dyDescent="0.3">
      <c r="A297" s="13" t="s">
        <v>587</v>
      </c>
      <c r="B297" s="6" t="s">
        <v>588</v>
      </c>
      <c r="C297" s="11">
        <v>1274385.44</v>
      </c>
      <c r="D297" s="11">
        <v>314773.69</v>
      </c>
      <c r="E297" s="8">
        <f t="shared" si="12"/>
        <v>959611.75</v>
      </c>
      <c r="F297" s="11">
        <v>354954.17</v>
      </c>
      <c r="G297" s="11">
        <v>0</v>
      </c>
      <c r="H297" s="8">
        <f t="shared" si="13"/>
        <v>354954.17</v>
      </c>
    </row>
    <row r="298" spans="1:8" x14ac:dyDescent="0.3">
      <c r="A298" s="13" t="s">
        <v>589</v>
      </c>
      <c r="B298" s="6" t="s">
        <v>590</v>
      </c>
      <c r="C298" s="11">
        <v>740415.28</v>
      </c>
      <c r="D298" s="11">
        <v>0</v>
      </c>
      <c r="E298" s="8">
        <f t="shared" si="12"/>
        <v>740415.28</v>
      </c>
      <c r="F298" s="11">
        <v>124415.23</v>
      </c>
      <c r="G298" s="11">
        <v>0</v>
      </c>
      <c r="H298" s="8">
        <f t="shared" si="13"/>
        <v>124415.23</v>
      </c>
    </row>
    <row r="299" spans="1:8" x14ac:dyDescent="0.3">
      <c r="A299" s="13" t="s">
        <v>591</v>
      </c>
      <c r="B299" s="6" t="s">
        <v>592</v>
      </c>
      <c r="C299" s="11">
        <v>923336.2</v>
      </c>
      <c r="D299" s="11">
        <v>0</v>
      </c>
      <c r="E299" s="8">
        <f t="shared" si="12"/>
        <v>923336.2</v>
      </c>
      <c r="F299" s="11">
        <v>1410258.96</v>
      </c>
      <c r="G299" s="11">
        <v>0</v>
      </c>
      <c r="H299" s="8">
        <f t="shared" si="13"/>
        <v>1410258.96</v>
      </c>
    </row>
    <row r="300" spans="1:8" x14ac:dyDescent="0.3">
      <c r="A300" s="13" t="s">
        <v>593</v>
      </c>
      <c r="B300" s="6" t="s">
        <v>594</v>
      </c>
      <c r="C300" s="11">
        <v>862662.77</v>
      </c>
      <c r="D300" s="11">
        <v>0</v>
      </c>
      <c r="E300" s="8">
        <f t="shared" si="12"/>
        <v>862662.77</v>
      </c>
      <c r="F300" s="11">
        <v>579643.13</v>
      </c>
      <c r="G300" s="11">
        <v>0</v>
      </c>
      <c r="H300" s="8">
        <f t="shared" si="13"/>
        <v>579643.13</v>
      </c>
    </row>
    <row r="301" spans="1:8" x14ac:dyDescent="0.3">
      <c r="A301" s="13" t="s">
        <v>595</v>
      </c>
      <c r="B301" s="6" t="s">
        <v>596</v>
      </c>
      <c r="C301" s="11">
        <v>1287449.1599999999</v>
      </c>
      <c r="D301" s="11">
        <v>0</v>
      </c>
      <c r="E301" s="8">
        <f t="shared" si="12"/>
        <v>1287449.1599999999</v>
      </c>
      <c r="F301" s="11">
        <v>825589.79</v>
      </c>
      <c r="G301" s="11">
        <v>0</v>
      </c>
      <c r="H301" s="8">
        <f t="shared" si="13"/>
        <v>825589.79</v>
      </c>
    </row>
    <row r="302" spans="1:8" x14ac:dyDescent="0.3">
      <c r="A302" s="13" t="s">
        <v>597</v>
      </c>
      <c r="B302" s="6" t="s">
        <v>598</v>
      </c>
      <c r="C302" s="11">
        <v>348886.11</v>
      </c>
      <c r="D302" s="11">
        <v>0</v>
      </c>
      <c r="E302" s="8">
        <f t="shared" si="12"/>
        <v>348886.11</v>
      </c>
      <c r="F302" s="11">
        <v>78686.45</v>
      </c>
      <c r="G302" s="11">
        <v>0</v>
      </c>
      <c r="H302" s="8">
        <f t="shared" si="13"/>
        <v>78686.45</v>
      </c>
    </row>
    <row r="303" spans="1:8" x14ac:dyDescent="0.3">
      <c r="A303" s="13" t="s">
        <v>599</v>
      </c>
      <c r="B303" s="6" t="s">
        <v>600</v>
      </c>
      <c r="C303" s="11">
        <v>1061911.6499999999</v>
      </c>
      <c r="D303" s="11">
        <v>0</v>
      </c>
      <c r="E303" s="8">
        <f t="shared" si="12"/>
        <v>1061911.6499999999</v>
      </c>
      <c r="F303" s="11">
        <v>226666.42</v>
      </c>
      <c r="G303" s="11">
        <v>0</v>
      </c>
      <c r="H303" s="8">
        <f t="shared" si="13"/>
        <v>226666.42</v>
      </c>
    </row>
    <row r="304" spans="1:8" x14ac:dyDescent="0.3">
      <c r="A304" s="13" t="s">
        <v>601</v>
      </c>
      <c r="B304" s="6" t="s">
        <v>602</v>
      </c>
      <c r="C304" s="11">
        <v>2429865.9700000002</v>
      </c>
      <c r="D304" s="11">
        <v>0</v>
      </c>
      <c r="E304" s="8">
        <f t="shared" si="12"/>
        <v>2429865.9700000002</v>
      </c>
      <c r="F304" s="11">
        <v>1119489.8600000001</v>
      </c>
      <c r="G304" s="11">
        <v>0</v>
      </c>
      <c r="H304" s="8">
        <f t="shared" si="13"/>
        <v>1119489.8600000001</v>
      </c>
    </row>
    <row r="305" spans="1:8" x14ac:dyDescent="0.3">
      <c r="A305" s="13" t="s">
        <v>603</v>
      </c>
      <c r="B305" s="6" t="s">
        <v>604</v>
      </c>
      <c r="C305" s="11">
        <v>324659.78000000003</v>
      </c>
      <c r="D305" s="11">
        <v>0</v>
      </c>
      <c r="E305" s="8">
        <f t="shared" si="12"/>
        <v>324659.78000000003</v>
      </c>
      <c r="F305" s="11">
        <v>92693.46</v>
      </c>
      <c r="G305" s="11">
        <v>0</v>
      </c>
      <c r="H305" s="8">
        <f t="shared" si="13"/>
        <v>92693.46</v>
      </c>
    </row>
    <row r="306" spans="1:8" x14ac:dyDescent="0.3">
      <c r="A306" s="13" t="s">
        <v>605</v>
      </c>
      <c r="B306" s="6" t="s">
        <v>606</v>
      </c>
      <c r="C306" s="11">
        <v>2037448.01</v>
      </c>
      <c r="D306" s="11">
        <v>0</v>
      </c>
      <c r="E306" s="8">
        <f t="shared" si="12"/>
        <v>2037448.01</v>
      </c>
      <c r="F306" s="11">
        <v>546438.27</v>
      </c>
      <c r="G306" s="11">
        <v>0</v>
      </c>
      <c r="H306" s="8">
        <f t="shared" si="13"/>
        <v>546438.27</v>
      </c>
    </row>
    <row r="307" spans="1:8" x14ac:dyDescent="0.3">
      <c r="A307" s="13" t="s">
        <v>607</v>
      </c>
      <c r="B307" s="6" t="s">
        <v>608</v>
      </c>
      <c r="C307" s="11">
        <v>310381.76</v>
      </c>
      <c r="D307" s="11">
        <v>0</v>
      </c>
      <c r="E307" s="8">
        <f t="shared" si="12"/>
        <v>310381.76</v>
      </c>
      <c r="F307" s="11">
        <v>131336.34</v>
      </c>
      <c r="G307" s="11">
        <v>0</v>
      </c>
      <c r="H307" s="8">
        <f t="shared" si="13"/>
        <v>131336.34</v>
      </c>
    </row>
    <row r="308" spans="1:8" x14ac:dyDescent="0.3">
      <c r="A308" s="13" t="s">
        <v>609</v>
      </c>
      <c r="B308" s="6" t="s">
        <v>610</v>
      </c>
      <c r="C308" s="11">
        <v>1393512.67</v>
      </c>
      <c r="D308" s="11">
        <v>0</v>
      </c>
      <c r="E308" s="8">
        <f t="shared" si="12"/>
        <v>1393512.67</v>
      </c>
      <c r="F308" s="11">
        <v>375635.11</v>
      </c>
      <c r="G308" s="11">
        <v>0</v>
      </c>
      <c r="H308" s="8">
        <f t="shared" si="13"/>
        <v>375635.11</v>
      </c>
    </row>
    <row r="309" spans="1:8" x14ac:dyDescent="0.3">
      <c r="A309" s="13" t="s">
        <v>611</v>
      </c>
      <c r="B309" s="6" t="s">
        <v>612</v>
      </c>
      <c r="C309" s="11">
        <v>280145.34000000003</v>
      </c>
      <c r="D309" s="11">
        <v>0</v>
      </c>
      <c r="E309" s="8">
        <f t="shared" si="12"/>
        <v>280145.34000000003</v>
      </c>
      <c r="F309" s="11">
        <v>89068.12</v>
      </c>
      <c r="G309" s="11">
        <v>0</v>
      </c>
      <c r="H309" s="8">
        <f t="shared" si="13"/>
        <v>89068.12</v>
      </c>
    </row>
    <row r="310" spans="1:8" x14ac:dyDescent="0.3">
      <c r="A310" s="13" t="s">
        <v>613</v>
      </c>
      <c r="B310" s="6" t="s">
        <v>614</v>
      </c>
      <c r="C310" s="11">
        <v>408131.91</v>
      </c>
      <c r="D310" s="11">
        <v>0</v>
      </c>
      <c r="E310" s="8">
        <f t="shared" si="12"/>
        <v>408131.91</v>
      </c>
      <c r="F310" s="11">
        <v>58994.239999999998</v>
      </c>
      <c r="G310" s="11">
        <v>0</v>
      </c>
      <c r="H310" s="8">
        <f t="shared" si="13"/>
        <v>58994.239999999998</v>
      </c>
    </row>
    <row r="311" spans="1:8" x14ac:dyDescent="0.3">
      <c r="A311" s="13" t="s">
        <v>615</v>
      </c>
      <c r="B311" s="6" t="s">
        <v>616</v>
      </c>
      <c r="C311" s="11">
        <v>418707.76</v>
      </c>
      <c r="D311" s="11">
        <v>0</v>
      </c>
      <c r="E311" s="8">
        <f t="shared" si="12"/>
        <v>418707.76</v>
      </c>
      <c r="F311" s="11">
        <v>357014.03</v>
      </c>
      <c r="G311" s="11">
        <v>0</v>
      </c>
      <c r="H311" s="8">
        <f t="shared" si="13"/>
        <v>357014.03</v>
      </c>
    </row>
    <row r="312" spans="1:8" x14ac:dyDescent="0.3">
      <c r="A312" s="13" t="s">
        <v>617</v>
      </c>
      <c r="B312" s="6" t="s">
        <v>618</v>
      </c>
      <c r="C312" s="11">
        <v>1395171.81</v>
      </c>
      <c r="D312" s="11">
        <v>0</v>
      </c>
      <c r="E312" s="8">
        <f t="shared" si="12"/>
        <v>1395171.81</v>
      </c>
      <c r="F312" s="11">
        <v>383462.56</v>
      </c>
      <c r="G312" s="11">
        <v>0</v>
      </c>
      <c r="H312" s="8">
        <f t="shared" si="13"/>
        <v>383462.56</v>
      </c>
    </row>
    <row r="313" spans="1:8" x14ac:dyDescent="0.3">
      <c r="A313" s="13" t="s">
        <v>619</v>
      </c>
      <c r="B313" s="6" t="s">
        <v>620</v>
      </c>
      <c r="C313" s="11">
        <v>1598431.01</v>
      </c>
      <c r="D313" s="11">
        <v>0</v>
      </c>
      <c r="E313" s="8">
        <f t="shared" si="12"/>
        <v>1598431.01</v>
      </c>
      <c r="F313" s="11">
        <v>802107.44</v>
      </c>
      <c r="G313" s="11">
        <v>0</v>
      </c>
      <c r="H313" s="8">
        <f t="shared" si="13"/>
        <v>802107.44</v>
      </c>
    </row>
    <row r="314" spans="1:8" x14ac:dyDescent="0.3">
      <c r="A314" s="13" t="s">
        <v>621</v>
      </c>
      <c r="B314" s="6" t="s">
        <v>622</v>
      </c>
      <c r="C314" s="11">
        <v>624491.06999999995</v>
      </c>
      <c r="D314" s="11">
        <v>0</v>
      </c>
      <c r="E314" s="8">
        <f t="shared" si="12"/>
        <v>624491.06999999995</v>
      </c>
      <c r="F314" s="11">
        <v>272477.59000000003</v>
      </c>
      <c r="G314" s="11">
        <v>0</v>
      </c>
      <c r="H314" s="8">
        <f t="shared" si="13"/>
        <v>272477.59000000003</v>
      </c>
    </row>
    <row r="315" spans="1:8" x14ac:dyDescent="0.3">
      <c r="A315" s="13" t="s">
        <v>623</v>
      </c>
      <c r="B315" s="6" t="s">
        <v>624</v>
      </c>
      <c r="C315" s="11">
        <v>3311755.43</v>
      </c>
      <c r="D315" s="11">
        <v>0</v>
      </c>
      <c r="E315" s="8">
        <f t="shared" si="12"/>
        <v>3311755.43</v>
      </c>
      <c r="F315" s="11">
        <v>854262.97</v>
      </c>
      <c r="G315" s="11">
        <v>0</v>
      </c>
      <c r="H315" s="8">
        <f t="shared" si="13"/>
        <v>854262.97</v>
      </c>
    </row>
    <row r="316" spans="1:8" x14ac:dyDescent="0.3">
      <c r="A316" s="13" t="s">
        <v>625</v>
      </c>
      <c r="B316" s="6" t="s">
        <v>626</v>
      </c>
      <c r="C316" s="11">
        <v>1842430.58</v>
      </c>
      <c r="D316" s="11">
        <v>0</v>
      </c>
      <c r="E316" s="8">
        <f t="shared" si="12"/>
        <v>1842430.58</v>
      </c>
      <c r="F316" s="11">
        <v>1199000.26</v>
      </c>
      <c r="G316" s="11">
        <v>0</v>
      </c>
      <c r="H316" s="8">
        <f t="shared" si="13"/>
        <v>1199000.26</v>
      </c>
    </row>
    <row r="317" spans="1:8" x14ac:dyDescent="0.3">
      <c r="A317" s="13" t="s">
        <v>627</v>
      </c>
      <c r="B317" s="6" t="s">
        <v>628</v>
      </c>
      <c r="C317" s="11">
        <v>275922.39</v>
      </c>
      <c r="D317" s="11">
        <v>0</v>
      </c>
      <c r="E317" s="8">
        <f t="shared" si="12"/>
        <v>275922.39</v>
      </c>
      <c r="F317" s="11">
        <v>39796.39</v>
      </c>
      <c r="G317" s="11">
        <v>0</v>
      </c>
      <c r="H317" s="8">
        <f t="shared" si="13"/>
        <v>39796.39</v>
      </c>
    </row>
    <row r="318" spans="1:8" x14ac:dyDescent="0.3">
      <c r="A318" s="13" t="s">
        <v>629</v>
      </c>
      <c r="B318" s="6" t="s">
        <v>630</v>
      </c>
      <c r="C318" s="11">
        <v>3617410.34</v>
      </c>
      <c r="D318" s="11">
        <v>0</v>
      </c>
      <c r="E318" s="8">
        <f t="shared" si="12"/>
        <v>3617410.34</v>
      </c>
      <c r="F318" s="11">
        <v>929324.07</v>
      </c>
      <c r="G318" s="11">
        <v>0</v>
      </c>
      <c r="H318" s="8">
        <f t="shared" si="13"/>
        <v>929324.07</v>
      </c>
    </row>
    <row r="319" spans="1:8" x14ac:dyDescent="0.3">
      <c r="A319" s="13" t="s">
        <v>631</v>
      </c>
      <c r="B319" s="6" t="s">
        <v>632</v>
      </c>
      <c r="C319" s="11">
        <v>448046.41</v>
      </c>
      <c r="D319" s="11">
        <v>0</v>
      </c>
      <c r="E319" s="8">
        <f t="shared" si="12"/>
        <v>448046.41</v>
      </c>
      <c r="F319" s="11">
        <v>60147.76</v>
      </c>
      <c r="G319" s="11">
        <v>0</v>
      </c>
      <c r="H319" s="8">
        <f t="shared" si="13"/>
        <v>60147.76</v>
      </c>
    </row>
    <row r="320" spans="1:8" x14ac:dyDescent="0.3">
      <c r="A320" s="13" t="s">
        <v>633</v>
      </c>
      <c r="B320" s="6" t="s">
        <v>634</v>
      </c>
      <c r="C320" s="11">
        <v>333894.81</v>
      </c>
      <c r="D320" s="11">
        <v>0</v>
      </c>
      <c r="E320" s="8">
        <f t="shared" si="12"/>
        <v>333894.81</v>
      </c>
      <c r="F320" s="11">
        <v>144601.79999999999</v>
      </c>
      <c r="G320" s="11">
        <v>0</v>
      </c>
      <c r="H320" s="8">
        <f t="shared" si="13"/>
        <v>144601.79999999999</v>
      </c>
    </row>
    <row r="321" spans="1:8" x14ac:dyDescent="0.3">
      <c r="A321" s="13" t="s">
        <v>635</v>
      </c>
      <c r="B321" s="6" t="s">
        <v>636</v>
      </c>
      <c r="C321" s="11">
        <v>653111.91</v>
      </c>
      <c r="D321" s="11">
        <v>0</v>
      </c>
      <c r="E321" s="8">
        <f t="shared" si="12"/>
        <v>653111.91</v>
      </c>
      <c r="F321" s="11">
        <v>156466.57</v>
      </c>
      <c r="G321" s="11">
        <v>0</v>
      </c>
      <c r="H321" s="8">
        <f t="shared" si="13"/>
        <v>156466.57</v>
      </c>
    </row>
    <row r="322" spans="1:8" x14ac:dyDescent="0.3">
      <c r="A322" s="13" t="s">
        <v>637</v>
      </c>
      <c r="B322" s="6" t="s">
        <v>638</v>
      </c>
      <c r="C322" s="11">
        <v>262610.57</v>
      </c>
      <c r="D322" s="11">
        <v>0</v>
      </c>
      <c r="E322" s="8">
        <f t="shared" si="12"/>
        <v>262610.57</v>
      </c>
      <c r="F322" s="11">
        <v>60806.91</v>
      </c>
      <c r="G322" s="11">
        <v>0</v>
      </c>
      <c r="H322" s="8">
        <f t="shared" si="13"/>
        <v>60806.91</v>
      </c>
    </row>
    <row r="323" spans="1:8" x14ac:dyDescent="0.3">
      <c r="A323" s="13" t="s">
        <v>639</v>
      </c>
      <c r="B323" s="6" t="s">
        <v>640</v>
      </c>
      <c r="C323" s="11">
        <v>485786.23</v>
      </c>
      <c r="D323" s="11">
        <v>0</v>
      </c>
      <c r="E323" s="8">
        <f t="shared" si="12"/>
        <v>485786.23</v>
      </c>
      <c r="F323" s="11">
        <v>103569.5</v>
      </c>
      <c r="G323" s="11">
        <v>0</v>
      </c>
      <c r="H323" s="8">
        <f t="shared" si="13"/>
        <v>103569.5</v>
      </c>
    </row>
    <row r="324" spans="1:8" x14ac:dyDescent="0.3">
      <c r="A324" s="13" t="s">
        <v>641</v>
      </c>
      <c r="B324" s="6" t="s">
        <v>642</v>
      </c>
      <c r="C324" s="11">
        <v>4892425.1100000003</v>
      </c>
      <c r="D324" s="11">
        <v>0</v>
      </c>
      <c r="E324" s="8">
        <f t="shared" si="12"/>
        <v>4892425.1100000003</v>
      </c>
      <c r="F324" s="11">
        <v>4101582.79</v>
      </c>
      <c r="G324" s="11">
        <v>0</v>
      </c>
      <c r="H324" s="8">
        <f t="shared" si="13"/>
        <v>4101582.79</v>
      </c>
    </row>
    <row r="325" spans="1:8" x14ac:dyDescent="0.3">
      <c r="A325" s="13" t="s">
        <v>643</v>
      </c>
      <c r="B325" s="6" t="s">
        <v>644</v>
      </c>
      <c r="C325" s="11">
        <v>449762.83</v>
      </c>
      <c r="D325" s="11">
        <v>0</v>
      </c>
      <c r="E325" s="8">
        <f t="shared" si="12"/>
        <v>449762.83</v>
      </c>
      <c r="F325" s="11">
        <v>80087.149999999994</v>
      </c>
      <c r="G325" s="11">
        <v>0</v>
      </c>
      <c r="H325" s="8">
        <f t="shared" si="13"/>
        <v>80087.149999999994</v>
      </c>
    </row>
    <row r="326" spans="1:8" x14ac:dyDescent="0.3">
      <c r="A326" s="13" t="s">
        <v>645</v>
      </c>
      <c r="B326" s="6" t="s">
        <v>646</v>
      </c>
      <c r="C326" s="11">
        <v>318786.48</v>
      </c>
      <c r="D326" s="11">
        <v>0</v>
      </c>
      <c r="E326" s="8">
        <f t="shared" si="12"/>
        <v>318786.48</v>
      </c>
      <c r="F326" s="11">
        <v>58170.3</v>
      </c>
      <c r="G326" s="11">
        <v>0</v>
      </c>
      <c r="H326" s="8">
        <f t="shared" si="13"/>
        <v>58170.3</v>
      </c>
    </row>
    <row r="327" spans="1:8" x14ac:dyDescent="0.3">
      <c r="A327" s="13" t="s">
        <v>647</v>
      </c>
      <c r="B327" s="6" t="s">
        <v>648</v>
      </c>
      <c r="C327" s="11">
        <v>323723.7</v>
      </c>
      <c r="D327" s="11">
        <v>0</v>
      </c>
      <c r="E327" s="8">
        <f t="shared" si="12"/>
        <v>323723.7</v>
      </c>
      <c r="F327" s="11">
        <v>61878.04</v>
      </c>
      <c r="G327" s="11">
        <v>0</v>
      </c>
      <c r="H327" s="8">
        <f t="shared" si="13"/>
        <v>61878.04</v>
      </c>
    </row>
    <row r="328" spans="1:8" x14ac:dyDescent="0.3">
      <c r="A328" s="13" t="s">
        <v>649</v>
      </c>
      <c r="B328" s="6" t="s">
        <v>650</v>
      </c>
      <c r="C328" s="11">
        <v>434164.14</v>
      </c>
      <c r="D328" s="11">
        <v>0</v>
      </c>
      <c r="E328" s="8">
        <f t="shared" ref="E328:E391" si="14">C328-D328</f>
        <v>434164.14</v>
      </c>
      <c r="F328" s="11">
        <v>64761.83</v>
      </c>
      <c r="G328" s="11">
        <v>0</v>
      </c>
      <c r="H328" s="8">
        <f t="shared" ref="H328:H391" si="15">F328-G328</f>
        <v>64761.83</v>
      </c>
    </row>
    <row r="329" spans="1:8" x14ac:dyDescent="0.3">
      <c r="A329" s="13" t="s">
        <v>651</v>
      </c>
      <c r="B329" s="6" t="s">
        <v>652</v>
      </c>
      <c r="C329" s="11">
        <v>790610.44</v>
      </c>
      <c r="D329" s="11">
        <v>0</v>
      </c>
      <c r="E329" s="8">
        <f t="shared" si="14"/>
        <v>790610.44</v>
      </c>
      <c r="F329" s="11">
        <v>198075.63</v>
      </c>
      <c r="G329" s="11">
        <v>0</v>
      </c>
      <c r="H329" s="8">
        <f t="shared" si="15"/>
        <v>198075.63</v>
      </c>
    </row>
    <row r="330" spans="1:8" x14ac:dyDescent="0.3">
      <c r="A330" s="13" t="s">
        <v>653</v>
      </c>
      <c r="B330" s="6" t="s">
        <v>654</v>
      </c>
      <c r="C330" s="11">
        <v>7811332.7699999996</v>
      </c>
      <c r="D330" s="11">
        <v>0</v>
      </c>
      <c r="E330" s="8">
        <f t="shared" si="14"/>
        <v>7811332.7699999996</v>
      </c>
      <c r="F330" s="11">
        <v>3971729.55</v>
      </c>
      <c r="G330" s="11">
        <v>0</v>
      </c>
      <c r="H330" s="8">
        <f t="shared" si="15"/>
        <v>3971729.55</v>
      </c>
    </row>
    <row r="331" spans="1:8" x14ac:dyDescent="0.3">
      <c r="A331" s="13" t="s">
        <v>655</v>
      </c>
      <c r="B331" s="6" t="s">
        <v>656</v>
      </c>
      <c r="C331" s="11">
        <v>5131883.8</v>
      </c>
      <c r="D331" s="11">
        <v>0</v>
      </c>
      <c r="E331" s="8">
        <f t="shared" si="14"/>
        <v>5131883.8</v>
      </c>
      <c r="F331" s="11">
        <v>982962.69</v>
      </c>
      <c r="G331" s="11">
        <v>0</v>
      </c>
      <c r="H331" s="8">
        <f t="shared" si="15"/>
        <v>982962.69</v>
      </c>
    </row>
    <row r="332" spans="1:8" x14ac:dyDescent="0.3">
      <c r="A332" s="13" t="s">
        <v>657</v>
      </c>
      <c r="B332" s="6" t="s">
        <v>658</v>
      </c>
      <c r="C332" s="11">
        <v>2004771.43</v>
      </c>
      <c r="D332" s="11">
        <v>0</v>
      </c>
      <c r="E332" s="8">
        <f t="shared" si="14"/>
        <v>2004771.43</v>
      </c>
      <c r="F332" s="11">
        <v>416255.45</v>
      </c>
      <c r="G332" s="11">
        <v>0</v>
      </c>
      <c r="H332" s="8">
        <f t="shared" si="15"/>
        <v>416255.45</v>
      </c>
    </row>
    <row r="333" spans="1:8" x14ac:dyDescent="0.3">
      <c r="A333" s="13" t="s">
        <v>659</v>
      </c>
      <c r="B333" s="6" t="s">
        <v>660</v>
      </c>
      <c r="C333" s="11">
        <v>2444660.4300000002</v>
      </c>
      <c r="D333" s="11">
        <v>0</v>
      </c>
      <c r="E333" s="8">
        <f t="shared" si="14"/>
        <v>2444660.4300000002</v>
      </c>
      <c r="F333" s="11">
        <v>1275379.67</v>
      </c>
      <c r="G333" s="11">
        <v>0</v>
      </c>
      <c r="H333" s="8">
        <f t="shared" si="15"/>
        <v>1275379.67</v>
      </c>
    </row>
    <row r="334" spans="1:8" x14ac:dyDescent="0.3">
      <c r="A334" s="13" t="s">
        <v>661</v>
      </c>
      <c r="B334" s="6" t="s">
        <v>662</v>
      </c>
      <c r="C334" s="11">
        <v>601468.07999999996</v>
      </c>
      <c r="D334" s="11">
        <v>0</v>
      </c>
      <c r="E334" s="8">
        <f t="shared" si="14"/>
        <v>601468.07999999996</v>
      </c>
      <c r="F334" s="11">
        <v>118730.03</v>
      </c>
      <c r="G334" s="11">
        <v>0</v>
      </c>
      <c r="H334" s="8">
        <f t="shared" si="15"/>
        <v>118730.03</v>
      </c>
    </row>
    <row r="335" spans="1:8" x14ac:dyDescent="0.3">
      <c r="A335" s="13" t="s">
        <v>663</v>
      </c>
      <c r="B335" s="6" t="s">
        <v>664</v>
      </c>
      <c r="C335" s="11">
        <v>540438.9</v>
      </c>
      <c r="D335" s="11">
        <v>0</v>
      </c>
      <c r="E335" s="8">
        <f t="shared" si="14"/>
        <v>540438.9</v>
      </c>
      <c r="F335" s="11">
        <v>95000.5</v>
      </c>
      <c r="G335" s="11">
        <v>0</v>
      </c>
      <c r="H335" s="8">
        <f t="shared" si="15"/>
        <v>95000.5</v>
      </c>
    </row>
    <row r="336" spans="1:8" x14ac:dyDescent="0.3">
      <c r="A336" s="13" t="s">
        <v>665</v>
      </c>
      <c r="B336" s="6" t="s">
        <v>666</v>
      </c>
      <c r="C336" s="11">
        <v>1527397.13</v>
      </c>
      <c r="D336" s="11">
        <v>0</v>
      </c>
      <c r="E336" s="8">
        <f t="shared" si="14"/>
        <v>1527397.13</v>
      </c>
      <c r="F336" s="11">
        <v>353965.44</v>
      </c>
      <c r="G336" s="11">
        <v>0</v>
      </c>
      <c r="H336" s="8">
        <f t="shared" si="15"/>
        <v>353965.44</v>
      </c>
    </row>
    <row r="337" spans="1:8" x14ac:dyDescent="0.3">
      <c r="A337" s="13" t="s">
        <v>667</v>
      </c>
      <c r="B337" s="6" t="s">
        <v>668</v>
      </c>
      <c r="C337" s="11">
        <v>441071.89</v>
      </c>
      <c r="D337" s="11">
        <v>0</v>
      </c>
      <c r="E337" s="8">
        <f t="shared" si="14"/>
        <v>441071.89</v>
      </c>
      <c r="F337" s="11">
        <v>80911.100000000006</v>
      </c>
      <c r="G337" s="11">
        <v>0</v>
      </c>
      <c r="H337" s="8">
        <f t="shared" si="15"/>
        <v>80911.100000000006</v>
      </c>
    </row>
    <row r="338" spans="1:8" x14ac:dyDescent="0.3">
      <c r="A338" s="13" t="s">
        <v>669</v>
      </c>
      <c r="B338" s="6" t="s">
        <v>670</v>
      </c>
      <c r="C338" s="11">
        <v>199606.01</v>
      </c>
      <c r="D338" s="11">
        <v>0</v>
      </c>
      <c r="E338" s="8">
        <f t="shared" si="14"/>
        <v>199606.01</v>
      </c>
      <c r="F338" s="11">
        <v>30733.03</v>
      </c>
      <c r="G338" s="11">
        <v>0</v>
      </c>
      <c r="H338" s="8">
        <f t="shared" si="15"/>
        <v>30733.03</v>
      </c>
    </row>
    <row r="339" spans="1:8" x14ac:dyDescent="0.3">
      <c r="A339" s="13" t="s">
        <v>671</v>
      </c>
      <c r="B339" s="6" t="s">
        <v>672</v>
      </c>
      <c r="C339" s="11">
        <v>405220.93</v>
      </c>
      <c r="D339" s="11">
        <v>0</v>
      </c>
      <c r="E339" s="8">
        <f t="shared" si="14"/>
        <v>405220.93</v>
      </c>
      <c r="F339" s="11">
        <v>271406.46000000002</v>
      </c>
      <c r="G339" s="11">
        <v>0</v>
      </c>
      <c r="H339" s="8">
        <f t="shared" si="15"/>
        <v>271406.46000000002</v>
      </c>
    </row>
    <row r="340" spans="1:8" x14ac:dyDescent="0.3">
      <c r="A340" s="13" t="s">
        <v>673</v>
      </c>
      <c r="B340" s="6" t="s">
        <v>674</v>
      </c>
      <c r="C340" s="11">
        <v>7479925.8200000003</v>
      </c>
      <c r="D340" s="11">
        <v>0</v>
      </c>
      <c r="E340" s="8">
        <f t="shared" si="14"/>
        <v>7479925.8200000003</v>
      </c>
      <c r="F340" s="11">
        <v>4164284.77</v>
      </c>
      <c r="G340" s="11">
        <v>0</v>
      </c>
      <c r="H340" s="8">
        <f t="shared" si="15"/>
        <v>4164284.77</v>
      </c>
    </row>
    <row r="341" spans="1:8" x14ac:dyDescent="0.3">
      <c r="A341" s="13" t="s">
        <v>675</v>
      </c>
      <c r="B341" s="6" t="s">
        <v>676</v>
      </c>
      <c r="C341" s="11">
        <v>322574.48</v>
      </c>
      <c r="D341" s="11">
        <v>0</v>
      </c>
      <c r="E341" s="8">
        <f t="shared" si="14"/>
        <v>322574.48</v>
      </c>
      <c r="F341" s="11">
        <v>71435.759999999995</v>
      </c>
      <c r="G341" s="11">
        <v>0</v>
      </c>
      <c r="H341" s="8">
        <f t="shared" si="15"/>
        <v>71435.759999999995</v>
      </c>
    </row>
    <row r="342" spans="1:8" x14ac:dyDescent="0.3">
      <c r="A342" s="13" t="s">
        <v>677</v>
      </c>
      <c r="B342" s="6" t="s">
        <v>678</v>
      </c>
      <c r="C342" s="11">
        <v>797888.26</v>
      </c>
      <c r="D342" s="11">
        <v>0</v>
      </c>
      <c r="E342" s="8">
        <f t="shared" si="14"/>
        <v>797888.26</v>
      </c>
      <c r="F342" s="11">
        <v>139822.94</v>
      </c>
      <c r="G342" s="11">
        <v>0</v>
      </c>
      <c r="H342" s="8">
        <f t="shared" si="15"/>
        <v>139822.94</v>
      </c>
    </row>
    <row r="343" spans="1:8" x14ac:dyDescent="0.3">
      <c r="A343" s="13" t="s">
        <v>679</v>
      </c>
      <c r="B343" s="6" t="s">
        <v>680</v>
      </c>
      <c r="C343" s="11">
        <v>2547941.16</v>
      </c>
      <c r="D343" s="11">
        <v>0</v>
      </c>
      <c r="E343" s="8">
        <f t="shared" si="14"/>
        <v>2547941.16</v>
      </c>
      <c r="F343" s="11">
        <v>462725.77</v>
      </c>
      <c r="G343" s="11">
        <v>0</v>
      </c>
      <c r="H343" s="8">
        <f t="shared" si="15"/>
        <v>462725.77</v>
      </c>
    </row>
    <row r="344" spans="1:8" x14ac:dyDescent="0.3">
      <c r="A344" s="13" t="s">
        <v>681</v>
      </c>
      <c r="B344" s="6" t="s">
        <v>682</v>
      </c>
      <c r="C344" s="11">
        <v>916443.16</v>
      </c>
      <c r="D344" s="11">
        <v>0</v>
      </c>
      <c r="E344" s="8">
        <f t="shared" si="14"/>
        <v>916443.16</v>
      </c>
      <c r="F344" s="11">
        <v>853686.21</v>
      </c>
      <c r="G344" s="11">
        <v>0</v>
      </c>
      <c r="H344" s="8">
        <f t="shared" si="15"/>
        <v>853686.21</v>
      </c>
    </row>
    <row r="345" spans="1:8" x14ac:dyDescent="0.3">
      <c r="A345" s="13" t="s">
        <v>683</v>
      </c>
      <c r="B345" s="6" t="s">
        <v>684</v>
      </c>
      <c r="C345" s="11">
        <v>636168.14</v>
      </c>
      <c r="D345" s="11">
        <v>0</v>
      </c>
      <c r="E345" s="8">
        <f t="shared" si="14"/>
        <v>636168.14</v>
      </c>
      <c r="F345" s="11">
        <v>358661.91</v>
      </c>
      <c r="G345" s="11">
        <v>0</v>
      </c>
      <c r="H345" s="8">
        <f t="shared" si="15"/>
        <v>358661.91</v>
      </c>
    </row>
    <row r="346" spans="1:8" x14ac:dyDescent="0.3">
      <c r="A346" s="13" t="s">
        <v>685</v>
      </c>
      <c r="B346" s="6" t="s">
        <v>686</v>
      </c>
      <c r="C346" s="11">
        <v>542916.69999999995</v>
      </c>
      <c r="D346" s="11">
        <v>0</v>
      </c>
      <c r="E346" s="8">
        <f t="shared" si="14"/>
        <v>542916.69999999995</v>
      </c>
      <c r="F346" s="11">
        <v>143942.65</v>
      </c>
      <c r="G346" s="11">
        <v>0</v>
      </c>
      <c r="H346" s="8">
        <f t="shared" si="15"/>
        <v>143942.65</v>
      </c>
    </row>
    <row r="347" spans="1:8" x14ac:dyDescent="0.3">
      <c r="A347" s="13" t="s">
        <v>687</v>
      </c>
      <c r="B347" s="6" t="s">
        <v>688</v>
      </c>
      <c r="C347" s="11">
        <v>173972.89</v>
      </c>
      <c r="D347" s="11">
        <v>0</v>
      </c>
      <c r="E347" s="8">
        <f t="shared" si="14"/>
        <v>173972.89</v>
      </c>
      <c r="F347" s="11">
        <v>19857</v>
      </c>
      <c r="G347" s="11">
        <v>0</v>
      </c>
      <c r="H347" s="8">
        <f t="shared" si="15"/>
        <v>19857</v>
      </c>
    </row>
    <row r="348" spans="1:8" x14ac:dyDescent="0.3">
      <c r="A348" s="13" t="s">
        <v>689</v>
      </c>
      <c r="B348" s="6" t="s">
        <v>690</v>
      </c>
      <c r="C348" s="11">
        <v>394263.06</v>
      </c>
      <c r="D348" s="11">
        <v>0</v>
      </c>
      <c r="E348" s="8">
        <f t="shared" si="14"/>
        <v>394263.06</v>
      </c>
      <c r="F348" s="11">
        <v>338228.15</v>
      </c>
      <c r="G348" s="11">
        <v>0</v>
      </c>
      <c r="H348" s="8">
        <f t="shared" si="15"/>
        <v>338228.15</v>
      </c>
    </row>
    <row r="349" spans="1:8" x14ac:dyDescent="0.3">
      <c r="A349" s="13" t="s">
        <v>691</v>
      </c>
      <c r="B349" s="6" t="s">
        <v>692</v>
      </c>
      <c r="C349" s="11">
        <v>448032.49</v>
      </c>
      <c r="D349" s="11">
        <v>0</v>
      </c>
      <c r="E349" s="8">
        <f t="shared" si="14"/>
        <v>448032.49</v>
      </c>
      <c r="F349" s="11">
        <v>164705.99</v>
      </c>
      <c r="G349" s="11">
        <v>0</v>
      </c>
      <c r="H349" s="8">
        <f t="shared" si="15"/>
        <v>164705.99</v>
      </c>
    </row>
    <row r="350" spans="1:8" x14ac:dyDescent="0.3">
      <c r="A350" s="13" t="s">
        <v>693</v>
      </c>
      <c r="B350" s="6" t="s">
        <v>694</v>
      </c>
      <c r="C350" s="11">
        <v>836194.5</v>
      </c>
      <c r="D350" s="11">
        <v>0</v>
      </c>
      <c r="E350" s="8">
        <f t="shared" si="14"/>
        <v>836194.5</v>
      </c>
      <c r="F350" s="11">
        <v>231445.28</v>
      </c>
      <c r="G350" s="11">
        <v>0</v>
      </c>
      <c r="H350" s="8">
        <f t="shared" si="15"/>
        <v>231445.28</v>
      </c>
    </row>
    <row r="351" spans="1:8" x14ac:dyDescent="0.3">
      <c r="A351" s="13" t="s">
        <v>695</v>
      </c>
      <c r="B351" s="6" t="s">
        <v>696</v>
      </c>
      <c r="C351" s="11">
        <v>825312.47</v>
      </c>
      <c r="D351" s="11">
        <v>0</v>
      </c>
      <c r="E351" s="8">
        <f t="shared" si="14"/>
        <v>825312.47</v>
      </c>
      <c r="F351" s="11">
        <v>345066.87</v>
      </c>
      <c r="G351" s="11">
        <v>0</v>
      </c>
      <c r="H351" s="8">
        <f t="shared" si="15"/>
        <v>345066.87</v>
      </c>
    </row>
    <row r="352" spans="1:8" x14ac:dyDescent="0.3">
      <c r="A352" s="13" t="s">
        <v>697</v>
      </c>
      <c r="B352" s="6" t="s">
        <v>698</v>
      </c>
      <c r="C352" s="11">
        <v>449350.99</v>
      </c>
      <c r="D352" s="11">
        <v>0</v>
      </c>
      <c r="E352" s="8">
        <f t="shared" si="14"/>
        <v>449350.99</v>
      </c>
      <c r="F352" s="11">
        <v>127051.84</v>
      </c>
      <c r="G352" s="11">
        <v>0</v>
      </c>
      <c r="H352" s="8">
        <f t="shared" si="15"/>
        <v>127051.84</v>
      </c>
    </row>
    <row r="353" spans="1:8" x14ac:dyDescent="0.3">
      <c r="A353" s="13" t="s">
        <v>699</v>
      </c>
      <c r="B353" s="6" t="s">
        <v>700</v>
      </c>
      <c r="C353" s="11">
        <v>1437675.81</v>
      </c>
      <c r="D353" s="11">
        <v>0</v>
      </c>
      <c r="E353" s="8">
        <f t="shared" si="14"/>
        <v>1437675.81</v>
      </c>
      <c r="F353" s="11">
        <v>346220.39</v>
      </c>
      <c r="G353" s="11">
        <v>0</v>
      </c>
      <c r="H353" s="8">
        <f t="shared" si="15"/>
        <v>346220.39</v>
      </c>
    </row>
    <row r="354" spans="1:8" x14ac:dyDescent="0.3">
      <c r="A354" s="13" t="s">
        <v>701</v>
      </c>
      <c r="B354" s="6" t="s">
        <v>702</v>
      </c>
      <c r="C354" s="11">
        <v>2135537.2200000002</v>
      </c>
      <c r="D354" s="11">
        <v>0</v>
      </c>
      <c r="E354" s="8">
        <f t="shared" si="14"/>
        <v>2135537.2200000002</v>
      </c>
      <c r="F354" s="11">
        <v>674973.21</v>
      </c>
      <c r="G354" s="11">
        <v>0</v>
      </c>
      <c r="H354" s="8">
        <f t="shared" si="15"/>
        <v>674973.21</v>
      </c>
    </row>
    <row r="355" spans="1:8" x14ac:dyDescent="0.3">
      <c r="A355" s="13" t="s">
        <v>703</v>
      </c>
      <c r="B355" s="6" t="s">
        <v>704</v>
      </c>
      <c r="C355" s="11">
        <v>513238.89</v>
      </c>
      <c r="D355" s="11">
        <v>0</v>
      </c>
      <c r="E355" s="8">
        <f t="shared" si="14"/>
        <v>513238.89</v>
      </c>
      <c r="F355" s="11">
        <v>180360.88</v>
      </c>
      <c r="G355" s="11">
        <v>0</v>
      </c>
      <c r="H355" s="8">
        <f t="shared" si="15"/>
        <v>180360.88</v>
      </c>
    </row>
    <row r="356" spans="1:8" x14ac:dyDescent="0.3">
      <c r="A356" s="13" t="s">
        <v>705</v>
      </c>
      <c r="B356" s="6" t="s">
        <v>706</v>
      </c>
      <c r="C356" s="11">
        <v>605420.72</v>
      </c>
      <c r="D356" s="11">
        <v>0</v>
      </c>
      <c r="E356" s="8">
        <f t="shared" si="14"/>
        <v>605420.72</v>
      </c>
      <c r="F356" s="11">
        <v>1390649.14</v>
      </c>
      <c r="G356" s="11">
        <v>0</v>
      </c>
      <c r="H356" s="8">
        <f t="shared" si="15"/>
        <v>1390649.14</v>
      </c>
    </row>
    <row r="357" spans="1:8" x14ac:dyDescent="0.3">
      <c r="A357" s="13" t="s">
        <v>707</v>
      </c>
      <c r="B357" s="6" t="s">
        <v>708</v>
      </c>
      <c r="C357" s="11">
        <v>793909.75</v>
      </c>
      <c r="D357" s="11">
        <v>0</v>
      </c>
      <c r="E357" s="8">
        <f t="shared" si="14"/>
        <v>793909.75</v>
      </c>
      <c r="F357" s="11">
        <v>230868.52</v>
      </c>
      <c r="G357" s="11">
        <v>0</v>
      </c>
      <c r="H357" s="8">
        <f t="shared" si="15"/>
        <v>230868.52</v>
      </c>
    </row>
    <row r="358" spans="1:8" x14ac:dyDescent="0.3">
      <c r="A358" s="13" t="s">
        <v>709</v>
      </c>
      <c r="B358" s="6" t="s">
        <v>710</v>
      </c>
      <c r="C358" s="11">
        <v>2264969.79</v>
      </c>
      <c r="D358" s="11">
        <v>0</v>
      </c>
      <c r="E358" s="8">
        <f t="shared" si="14"/>
        <v>2264969.79</v>
      </c>
      <c r="F358" s="11">
        <v>407027.3</v>
      </c>
      <c r="G358" s="11">
        <v>0</v>
      </c>
      <c r="H358" s="8">
        <f t="shared" si="15"/>
        <v>407027.3</v>
      </c>
    </row>
    <row r="359" spans="1:8" x14ac:dyDescent="0.3">
      <c r="A359" s="13" t="s">
        <v>711</v>
      </c>
      <c r="B359" s="6" t="s">
        <v>712</v>
      </c>
      <c r="C359" s="11">
        <v>618575.4</v>
      </c>
      <c r="D359" s="11">
        <v>0</v>
      </c>
      <c r="E359" s="8">
        <f t="shared" si="14"/>
        <v>618575.4</v>
      </c>
      <c r="F359" s="11">
        <v>198240.42</v>
      </c>
      <c r="G359" s="11">
        <v>0</v>
      </c>
      <c r="H359" s="8">
        <f t="shared" si="15"/>
        <v>198240.42</v>
      </c>
    </row>
    <row r="360" spans="1:8" x14ac:dyDescent="0.3">
      <c r="A360" s="13" t="s">
        <v>713</v>
      </c>
      <c r="B360" s="6" t="s">
        <v>714</v>
      </c>
      <c r="C360" s="11">
        <v>401428.59</v>
      </c>
      <c r="D360" s="11">
        <v>0</v>
      </c>
      <c r="E360" s="8">
        <f t="shared" si="14"/>
        <v>401428.59</v>
      </c>
      <c r="F360" s="11">
        <v>39302.03</v>
      </c>
      <c r="G360" s="11">
        <v>0</v>
      </c>
      <c r="H360" s="8">
        <f t="shared" si="15"/>
        <v>39302.03</v>
      </c>
    </row>
    <row r="361" spans="1:8" x14ac:dyDescent="0.3">
      <c r="A361" s="13" t="s">
        <v>715</v>
      </c>
      <c r="B361" s="6" t="s">
        <v>716</v>
      </c>
      <c r="C361" s="11">
        <v>413262.6</v>
      </c>
      <c r="D361" s="11">
        <v>0</v>
      </c>
      <c r="E361" s="8">
        <f t="shared" si="14"/>
        <v>413262.6</v>
      </c>
      <c r="F361" s="11">
        <v>56110.44</v>
      </c>
      <c r="G361" s="11">
        <v>0</v>
      </c>
      <c r="H361" s="8">
        <f t="shared" si="15"/>
        <v>56110.44</v>
      </c>
    </row>
    <row r="362" spans="1:8" x14ac:dyDescent="0.3">
      <c r="A362" s="13" t="s">
        <v>717</v>
      </c>
      <c r="B362" s="6" t="s">
        <v>718</v>
      </c>
      <c r="C362" s="11">
        <v>427669.02</v>
      </c>
      <c r="D362" s="11">
        <v>0</v>
      </c>
      <c r="E362" s="8">
        <f t="shared" si="14"/>
        <v>427669.02</v>
      </c>
      <c r="F362" s="11">
        <v>179536.94</v>
      </c>
      <c r="G362" s="11">
        <v>0</v>
      </c>
      <c r="H362" s="8">
        <f t="shared" si="15"/>
        <v>179536.94</v>
      </c>
    </row>
    <row r="363" spans="1:8" x14ac:dyDescent="0.3">
      <c r="A363" s="13" t="s">
        <v>719</v>
      </c>
      <c r="B363" s="6" t="s">
        <v>720</v>
      </c>
      <c r="C363" s="11">
        <v>372937.04</v>
      </c>
      <c r="D363" s="11">
        <v>0</v>
      </c>
      <c r="E363" s="8">
        <f t="shared" si="14"/>
        <v>372937.04</v>
      </c>
      <c r="F363" s="11">
        <v>69870.27</v>
      </c>
      <c r="G363" s="11">
        <v>0</v>
      </c>
      <c r="H363" s="8">
        <f t="shared" si="15"/>
        <v>69870.27</v>
      </c>
    </row>
    <row r="364" spans="1:8" x14ac:dyDescent="0.3">
      <c r="A364" s="13" t="s">
        <v>721</v>
      </c>
      <c r="B364" s="6" t="s">
        <v>722</v>
      </c>
      <c r="C364" s="11">
        <v>607273.73</v>
      </c>
      <c r="D364" s="11">
        <v>160100</v>
      </c>
      <c r="E364" s="8">
        <f t="shared" si="14"/>
        <v>447173.73</v>
      </c>
      <c r="F364" s="11">
        <v>161327.82</v>
      </c>
      <c r="G364" s="11">
        <v>0</v>
      </c>
      <c r="H364" s="8">
        <f t="shared" si="15"/>
        <v>161327.82</v>
      </c>
    </row>
    <row r="365" spans="1:8" x14ac:dyDescent="0.3">
      <c r="A365" s="13" t="s">
        <v>723</v>
      </c>
      <c r="B365" s="6" t="s">
        <v>724</v>
      </c>
      <c r="C365" s="11">
        <v>339398.64</v>
      </c>
      <c r="D365" s="11">
        <v>0</v>
      </c>
      <c r="E365" s="8">
        <f t="shared" si="14"/>
        <v>339398.64</v>
      </c>
      <c r="F365" s="11">
        <v>52485.1</v>
      </c>
      <c r="G365" s="11">
        <v>0</v>
      </c>
      <c r="H365" s="8">
        <f t="shared" si="15"/>
        <v>52485.1</v>
      </c>
    </row>
    <row r="366" spans="1:8" x14ac:dyDescent="0.3">
      <c r="A366" s="13" t="s">
        <v>725</v>
      </c>
      <c r="B366" s="6" t="s">
        <v>726</v>
      </c>
      <c r="C366" s="11">
        <v>1043458.18</v>
      </c>
      <c r="D366" s="11">
        <v>0</v>
      </c>
      <c r="E366" s="8">
        <f t="shared" si="14"/>
        <v>1043458.18</v>
      </c>
      <c r="F366" s="11">
        <v>328011.27</v>
      </c>
      <c r="G366" s="11">
        <v>0</v>
      </c>
      <c r="H366" s="8">
        <f t="shared" si="15"/>
        <v>328011.27</v>
      </c>
    </row>
    <row r="367" spans="1:8" x14ac:dyDescent="0.3">
      <c r="A367" s="13" t="s">
        <v>727</v>
      </c>
      <c r="B367" s="6" t="s">
        <v>728</v>
      </c>
      <c r="C367" s="11">
        <v>422952.24</v>
      </c>
      <c r="D367" s="11">
        <v>0</v>
      </c>
      <c r="E367" s="8">
        <f t="shared" si="14"/>
        <v>422952.24</v>
      </c>
      <c r="F367" s="11">
        <v>67975.210000000006</v>
      </c>
      <c r="G367" s="11">
        <v>0</v>
      </c>
      <c r="H367" s="8">
        <f t="shared" si="15"/>
        <v>67975.210000000006</v>
      </c>
    </row>
    <row r="368" spans="1:8" x14ac:dyDescent="0.3">
      <c r="A368" s="13" t="s">
        <v>729</v>
      </c>
      <c r="B368" s="6" t="s">
        <v>730</v>
      </c>
      <c r="C368" s="11">
        <v>364097.55</v>
      </c>
      <c r="D368" s="11">
        <v>0</v>
      </c>
      <c r="E368" s="8">
        <f t="shared" si="14"/>
        <v>364097.55</v>
      </c>
      <c r="F368" s="11">
        <v>123179.31</v>
      </c>
      <c r="G368" s="11">
        <v>0</v>
      </c>
      <c r="H368" s="8">
        <f t="shared" si="15"/>
        <v>123179.31</v>
      </c>
    </row>
    <row r="369" spans="1:8" x14ac:dyDescent="0.3">
      <c r="A369" s="13" t="s">
        <v>731</v>
      </c>
      <c r="B369" s="6" t="s">
        <v>732</v>
      </c>
      <c r="C369" s="11">
        <v>518086.72</v>
      </c>
      <c r="D369" s="11">
        <v>0</v>
      </c>
      <c r="E369" s="8">
        <f t="shared" si="14"/>
        <v>518086.72</v>
      </c>
      <c r="F369" s="11">
        <v>220404.46</v>
      </c>
      <c r="G369" s="11">
        <v>0</v>
      </c>
      <c r="H369" s="8">
        <f t="shared" si="15"/>
        <v>220404.46</v>
      </c>
    </row>
    <row r="370" spans="1:8" x14ac:dyDescent="0.3">
      <c r="A370" s="13" t="s">
        <v>733</v>
      </c>
      <c r="B370" s="6" t="s">
        <v>734</v>
      </c>
      <c r="C370" s="11">
        <v>3145138.39</v>
      </c>
      <c r="D370" s="11">
        <v>0</v>
      </c>
      <c r="E370" s="8">
        <f t="shared" si="14"/>
        <v>3145138.39</v>
      </c>
      <c r="F370" s="11">
        <v>1536981.23</v>
      </c>
      <c r="G370" s="11">
        <v>0</v>
      </c>
      <c r="H370" s="8">
        <f t="shared" si="15"/>
        <v>1536981.23</v>
      </c>
    </row>
    <row r="371" spans="1:8" x14ac:dyDescent="0.3">
      <c r="A371" s="13" t="s">
        <v>735</v>
      </c>
      <c r="B371" s="6" t="s">
        <v>736</v>
      </c>
      <c r="C371" s="11">
        <v>537429.37</v>
      </c>
      <c r="D371" s="11">
        <v>0</v>
      </c>
      <c r="E371" s="8">
        <f t="shared" si="14"/>
        <v>537429.37</v>
      </c>
      <c r="F371" s="11">
        <v>87255.45</v>
      </c>
      <c r="G371" s="11">
        <v>0</v>
      </c>
      <c r="H371" s="8">
        <f t="shared" si="15"/>
        <v>87255.45</v>
      </c>
    </row>
    <row r="372" spans="1:8" x14ac:dyDescent="0.3">
      <c r="A372" s="13" t="s">
        <v>737</v>
      </c>
      <c r="B372" s="6" t="s">
        <v>738</v>
      </c>
      <c r="C372" s="11">
        <v>1760702.43</v>
      </c>
      <c r="D372" s="11">
        <v>0</v>
      </c>
      <c r="E372" s="8">
        <f t="shared" si="14"/>
        <v>1760702.43</v>
      </c>
      <c r="F372" s="11">
        <v>302881.03999999998</v>
      </c>
      <c r="G372" s="11">
        <v>0</v>
      </c>
      <c r="H372" s="8">
        <f t="shared" si="15"/>
        <v>302881.03999999998</v>
      </c>
    </row>
    <row r="373" spans="1:8" x14ac:dyDescent="0.3">
      <c r="A373" s="13" t="s">
        <v>739</v>
      </c>
      <c r="B373" s="6" t="s">
        <v>740</v>
      </c>
      <c r="C373" s="11">
        <v>1605194.96</v>
      </c>
      <c r="D373" s="11">
        <v>313687.21999999997</v>
      </c>
      <c r="E373" s="8">
        <f t="shared" si="14"/>
        <v>1291507.74</v>
      </c>
      <c r="F373" s="11">
        <v>377530.18</v>
      </c>
      <c r="G373" s="11">
        <v>0</v>
      </c>
      <c r="H373" s="8">
        <f t="shared" si="15"/>
        <v>377530.18</v>
      </c>
    </row>
    <row r="374" spans="1:8" x14ac:dyDescent="0.3">
      <c r="A374" s="13" t="s">
        <v>741</v>
      </c>
      <c r="B374" s="6" t="s">
        <v>742</v>
      </c>
      <c r="C374" s="11">
        <v>550832.34</v>
      </c>
      <c r="D374" s="11">
        <v>0</v>
      </c>
      <c r="E374" s="8">
        <f t="shared" si="14"/>
        <v>550832.34</v>
      </c>
      <c r="F374" s="11">
        <v>170308.79</v>
      </c>
      <c r="G374" s="11">
        <v>0</v>
      </c>
      <c r="H374" s="8">
        <f t="shared" si="15"/>
        <v>170308.79</v>
      </c>
    </row>
    <row r="375" spans="1:8" x14ac:dyDescent="0.3">
      <c r="A375" s="13" t="s">
        <v>743</v>
      </c>
      <c r="B375" s="6" t="s">
        <v>744</v>
      </c>
      <c r="C375" s="11">
        <v>315884.5</v>
      </c>
      <c r="D375" s="11">
        <v>0</v>
      </c>
      <c r="E375" s="8">
        <f t="shared" si="14"/>
        <v>315884.5</v>
      </c>
      <c r="F375" s="11">
        <v>180690.46</v>
      </c>
      <c r="G375" s="11">
        <v>0</v>
      </c>
      <c r="H375" s="8">
        <f t="shared" si="15"/>
        <v>180690.46</v>
      </c>
    </row>
    <row r="376" spans="1:8" x14ac:dyDescent="0.3">
      <c r="A376" s="13" t="s">
        <v>745</v>
      </c>
      <c r="B376" s="6" t="s">
        <v>746</v>
      </c>
      <c r="C376" s="11">
        <v>213692.04</v>
      </c>
      <c r="D376" s="11">
        <v>0</v>
      </c>
      <c r="E376" s="8">
        <f t="shared" si="14"/>
        <v>213692.04</v>
      </c>
      <c r="F376" s="11">
        <v>54544.95</v>
      </c>
      <c r="G376" s="11">
        <v>0</v>
      </c>
      <c r="H376" s="8">
        <f t="shared" si="15"/>
        <v>54544.95</v>
      </c>
    </row>
    <row r="377" spans="1:8" x14ac:dyDescent="0.3">
      <c r="A377" s="13" t="s">
        <v>747</v>
      </c>
      <c r="B377" s="6" t="s">
        <v>748</v>
      </c>
      <c r="C377" s="11">
        <v>471407.37</v>
      </c>
      <c r="D377" s="11">
        <v>0</v>
      </c>
      <c r="E377" s="8">
        <f t="shared" si="14"/>
        <v>471407.37</v>
      </c>
      <c r="F377" s="11">
        <v>81240.67</v>
      </c>
      <c r="G377" s="11">
        <v>0</v>
      </c>
      <c r="H377" s="8">
        <f t="shared" si="15"/>
        <v>81240.67</v>
      </c>
    </row>
    <row r="378" spans="1:8" x14ac:dyDescent="0.3">
      <c r="A378" s="13" t="s">
        <v>749</v>
      </c>
      <c r="B378" s="6" t="s">
        <v>750</v>
      </c>
      <c r="C378" s="11">
        <v>808356.96</v>
      </c>
      <c r="D378" s="11">
        <v>0</v>
      </c>
      <c r="E378" s="8">
        <f t="shared" si="14"/>
        <v>808356.96</v>
      </c>
      <c r="F378" s="11">
        <v>108430.75</v>
      </c>
      <c r="G378" s="11">
        <v>0</v>
      </c>
      <c r="H378" s="8">
        <f t="shared" si="15"/>
        <v>108430.75</v>
      </c>
    </row>
    <row r="379" spans="1:8" x14ac:dyDescent="0.3">
      <c r="A379" s="13" t="s">
        <v>751</v>
      </c>
      <c r="B379" s="6" t="s">
        <v>752</v>
      </c>
      <c r="C379" s="11">
        <v>231329.13</v>
      </c>
      <c r="D379" s="11">
        <v>0</v>
      </c>
      <c r="E379" s="8">
        <f t="shared" si="14"/>
        <v>231329.13</v>
      </c>
      <c r="F379" s="11">
        <v>33204.86</v>
      </c>
      <c r="G379" s="11">
        <v>0</v>
      </c>
      <c r="H379" s="8">
        <f t="shared" si="15"/>
        <v>33204.86</v>
      </c>
    </row>
    <row r="380" spans="1:8" x14ac:dyDescent="0.3">
      <c r="A380" s="13" t="s">
        <v>753</v>
      </c>
      <c r="B380" s="6" t="s">
        <v>754</v>
      </c>
      <c r="C380" s="11">
        <v>769998.97</v>
      </c>
      <c r="D380" s="11">
        <v>204200</v>
      </c>
      <c r="E380" s="8">
        <f t="shared" si="14"/>
        <v>565798.97</v>
      </c>
      <c r="F380" s="11">
        <v>135538.44</v>
      </c>
      <c r="G380" s="11">
        <v>0</v>
      </c>
      <c r="H380" s="8">
        <f t="shared" si="15"/>
        <v>135538.44</v>
      </c>
    </row>
    <row r="381" spans="1:8" x14ac:dyDescent="0.3">
      <c r="A381" s="13" t="s">
        <v>755</v>
      </c>
      <c r="B381" s="6" t="s">
        <v>756</v>
      </c>
      <c r="C381" s="11">
        <v>786698.1</v>
      </c>
      <c r="D381" s="11">
        <v>0</v>
      </c>
      <c r="E381" s="8">
        <f t="shared" si="14"/>
        <v>786698.1</v>
      </c>
      <c r="F381" s="11">
        <v>1087603.31</v>
      </c>
      <c r="G381" s="11">
        <v>0</v>
      </c>
      <c r="H381" s="8">
        <f t="shared" si="15"/>
        <v>1087603.31</v>
      </c>
    </row>
    <row r="382" spans="1:8" x14ac:dyDescent="0.3">
      <c r="A382" s="13" t="s">
        <v>757</v>
      </c>
      <c r="B382" s="6" t="s">
        <v>758</v>
      </c>
      <c r="C382" s="11">
        <v>208297.75</v>
      </c>
      <c r="D382" s="11">
        <v>0</v>
      </c>
      <c r="E382" s="8">
        <f t="shared" si="14"/>
        <v>208297.75</v>
      </c>
      <c r="F382" s="11">
        <v>30073.88</v>
      </c>
      <c r="G382" s="11">
        <v>0</v>
      </c>
      <c r="H382" s="8">
        <f t="shared" si="15"/>
        <v>30073.88</v>
      </c>
    </row>
    <row r="383" spans="1:8" x14ac:dyDescent="0.3">
      <c r="A383" s="13" t="s">
        <v>759</v>
      </c>
      <c r="B383" s="6" t="s">
        <v>760</v>
      </c>
      <c r="C383" s="11">
        <v>4451065.6100000003</v>
      </c>
      <c r="D383" s="11">
        <v>0</v>
      </c>
      <c r="E383" s="8">
        <f t="shared" si="14"/>
        <v>4451065.6100000003</v>
      </c>
      <c r="F383" s="11">
        <v>894800.91</v>
      </c>
      <c r="G383" s="11">
        <v>0</v>
      </c>
      <c r="H383" s="8">
        <f t="shared" si="15"/>
        <v>894800.91</v>
      </c>
    </row>
    <row r="384" spans="1:8" x14ac:dyDescent="0.3">
      <c r="A384" s="13" t="s">
        <v>761</v>
      </c>
      <c r="B384" s="6" t="s">
        <v>762</v>
      </c>
      <c r="C384" s="11">
        <v>1071956.1599999999</v>
      </c>
      <c r="D384" s="11">
        <v>0</v>
      </c>
      <c r="E384" s="8">
        <f t="shared" si="14"/>
        <v>1071956.1599999999</v>
      </c>
      <c r="F384" s="11">
        <v>306506.39</v>
      </c>
      <c r="G384" s="11">
        <v>0</v>
      </c>
      <c r="H384" s="8">
        <f t="shared" si="15"/>
        <v>306506.39</v>
      </c>
    </row>
    <row r="385" spans="1:8" x14ac:dyDescent="0.3">
      <c r="A385" s="13" t="s">
        <v>763</v>
      </c>
      <c r="B385" s="6" t="s">
        <v>764</v>
      </c>
      <c r="C385" s="11">
        <v>1008345.58</v>
      </c>
      <c r="D385" s="11">
        <v>0</v>
      </c>
      <c r="E385" s="8">
        <f t="shared" si="14"/>
        <v>1008345.58</v>
      </c>
      <c r="F385" s="11">
        <v>243145.26</v>
      </c>
      <c r="G385" s="11">
        <v>0</v>
      </c>
      <c r="H385" s="8">
        <f t="shared" si="15"/>
        <v>243145.26</v>
      </c>
    </row>
    <row r="386" spans="1:8" x14ac:dyDescent="0.3">
      <c r="A386" s="13" t="s">
        <v>765</v>
      </c>
      <c r="B386" s="6" t="s">
        <v>766</v>
      </c>
      <c r="C386" s="11">
        <v>549240.46</v>
      </c>
      <c r="D386" s="11">
        <v>0</v>
      </c>
      <c r="E386" s="8">
        <f t="shared" si="14"/>
        <v>549240.46</v>
      </c>
      <c r="F386" s="11">
        <v>184727.77</v>
      </c>
      <c r="G386" s="11">
        <v>0</v>
      </c>
      <c r="H386" s="8">
        <f t="shared" si="15"/>
        <v>184727.77</v>
      </c>
    </row>
    <row r="387" spans="1:8" x14ac:dyDescent="0.3">
      <c r="A387" s="13" t="s">
        <v>767</v>
      </c>
      <c r="B387" s="6" t="s">
        <v>768</v>
      </c>
      <c r="C387" s="11">
        <v>454988.34</v>
      </c>
      <c r="D387" s="11">
        <v>0</v>
      </c>
      <c r="E387" s="8">
        <f t="shared" si="14"/>
        <v>454988.34</v>
      </c>
      <c r="F387" s="11">
        <v>242238.92</v>
      </c>
      <c r="G387" s="11">
        <v>0</v>
      </c>
      <c r="H387" s="8">
        <f t="shared" si="15"/>
        <v>242238.92</v>
      </c>
    </row>
    <row r="388" spans="1:8" x14ac:dyDescent="0.3">
      <c r="A388" s="13" t="s">
        <v>769</v>
      </c>
      <c r="B388" s="6" t="s">
        <v>770</v>
      </c>
      <c r="C388" s="11">
        <v>595256.31999999995</v>
      </c>
      <c r="D388" s="11">
        <v>147650.15</v>
      </c>
      <c r="E388" s="8">
        <f t="shared" si="14"/>
        <v>447606.16999999993</v>
      </c>
      <c r="F388" s="11">
        <v>97389.93</v>
      </c>
      <c r="G388" s="11">
        <v>0</v>
      </c>
      <c r="H388" s="8">
        <f t="shared" si="15"/>
        <v>97389.93</v>
      </c>
    </row>
    <row r="389" spans="1:8" x14ac:dyDescent="0.3">
      <c r="A389" s="13" t="s">
        <v>771</v>
      </c>
      <c r="B389" s="6" t="s">
        <v>772</v>
      </c>
      <c r="C389" s="11">
        <v>346769.4</v>
      </c>
      <c r="D389" s="11">
        <v>0</v>
      </c>
      <c r="E389" s="8">
        <f t="shared" si="14"/>
        <v>346769.4</v>
      </c>
      <c r="F389" s="11">
        <v>49024.54</v>
      </c>
      <c r="G389" s="11">
        <v>0</v>
      </c>
      <c r="H389" s="8">
        <f t="shared" si="15"/>
        <v>49024.54</v>
      </c>
    </row>
    <row r="390" spans="1:8" x14ac:dyDescent="0.3">
      <c r="A390" s="13" t="s">
        <v>773</v>
      </c>
      <c r="B390" s="6" t="s">
        <v>774</v>
      </c>
      <c r="C390" s="11">
        <v>1575414.04</v>
      </c>
      <c r="D390" s="11">
        <v>0</v>
      </c>
      <c r="E390" s="8">
        <f t="shared" si="14"/>
        <v>1575414.04</v>
      </c>
      <c r="F390" s="11">
        <v>394997.75</v>
      </c>
      <c r="G390" s="11">
        <v>0</v>
      </c>
      <c r="H390" s="8">
        <f t="shared" si="15"/>
        <v>394997.75</v>
      </c>
    </row>
    <row r="391" spans="1:8" x14ac:dyDescent="0.3">
      <c r="A391" s="13" t="s">
        <v>775</v>
      </c>
      <c r="B391" s="6" t="s">
        <v>776</v>
      </c>
      <c r="C391" s="11">
        <v>9143883.7200000007</v>
      </c>
      <c r="D391" s="11">
        <v>0</v>
      </c>
      <c r="E391" s="8">
        <f t="shared" si="14"/>
        <v>9143883.7200000007</v>
      </c>
      <c r="F391" s="11">
        <v>8272541.4900000002</v>
      </c>
      <c r="G391" s="11">
        <v>0</v>
      </c>
      <c r="H391" s="8">
        <f t="shared" si="15"/>
        <v>8272541.4900000002</v>
      </c>
    </row>
    <row r="392" spans="1:8" x14ac:dyDescent="0.3">
      <c r="A392" s="13" t="s">
        <v>777</v>
      </c>
      <c r="B392" s="6" t="s">
        <v>778</v>
      </c>
      <c r="C392" s="11">
        <v>7159338.5700000003</v>
      </c>
      <c r="D392" s="11">
        <v>0</v>
      </c>
      <c r="E392" s="8">
        <f t="shared" ref="E392:E455" si="16">C392-D392</f>
        <v>7159338.5700000003</v>
      </c>
      <c r="F392" s="11">
        <v>1571998.76</v>
      </c>
      <c r="G392" s="11">
        <v>0</v>
      </c>
      <c r="H392" s="8">
        <f t="shared" ref="H392:H455" si="17">F392-G392</f>
        <v>1571998.76</v>
      </c>
    </row>
    <row r="393" spans="1:8" x14ac:dyDescent="0.3">
      <c r="A393" s="13" t="s">
        <v>779</v>
      </c>
      <c r="B393" s="6" t="s">
        <v>780</v>
      </c>
      <c r="C393" s="11">
        <v>565797.96</v>
      </c>
      <c r="D393" s="11">
        <v>0</v>
      </c>
      <c r="E393" s="8">
        <f t="shared" si="16"/>
        <v>565797.96</v>
      </c>
      <c r="F393" s="11">
        <v>238201.60000000001</v>
      </c>
      <c r="G393" s="11">
        <v>0</v>
      </c>
      <c r="H393" s="8">
        <f t="shared" si="17"/>
        <v>238201.60000000001</v>
      </c>
    </row>
    <row r="394" spans="1:8" x14ac:dyDescent="0.3">
      <c r="A394" s="13" t="s">
        <v>781</v>
      </c>
      <c r="B394" s="6" t="s">
        <v>782</v>
      </c>
      <c r="C394" s="11">
        <v>1136627.06</v>
      </c>
      <c r="D394" s="11">
        <v>0</v>
      </c>
      <c r="E394" s="8">
        <f t="shared" si="16"/>
        <v>1136627.06</v>
      </c>
      <c r="F394" s="11">
        <v>231445.28</v>
      </c>
      <c r="G394" s="11">
        <v>0</v>
      </c>
      <c r="H394" s="8">
        <f t="shared" si="17"/>
        <v>231445.28</v>
      </c>
    </row>
    <row r="395" spans="1:8" x14ac:dyDescent="0.3">
      <c r="A395" s="13" t="s">
        <v>783</v>
      </c>
      <c r="B395" s="6" t="s">
        <v>784</v>
      </c>
      <c r="C395" s="11">
        <v>678853.67</v>
      </c>
      <c r="D395" s="11">
        <v>0</v>
      </c>
      <c r="E395" s="8">
        <f t="shared" si="16"/>
        <v>678853.67</v>
      </c>
      <c r="F395" s="11">
        <v>74813.929999999993</v>
      </c>
      <c r="G395" s="11">
        <v>0</v>
      </c>
      <c r="H395" s="8">
        <f t="shared" si="17"/>
        <v>74813.929999999993</v>
      </c>
    </row>
    <row r="396" spans="1:8" x14ac:dyDescent="0.3">
      <c r="A396" s="13" t="s">
        <v>785</v>
      </c>
      <c r="B396" s="6" t="s">
        <v>786</v>
      </c>
      <c r="C396" s="11">
        <v>1923197.75</v>
      </c>
      <c r="D396" s="11">
        <v>0</v>
      </c>
      <c r="E396" s="8">
        <f t="shared" si="16"/>
        <v>1923197.75</v>
      </c>
      <c r="F396" s="11">
        <v>4149536.21</v>
      </c>
      <c r="G396" s="11">
        <v>0</v>
      </c>
      <c r="H396" s="8">
        <f t="shared" si="17"/>
        <v>4149536.21</v>
      </c>
    </row>
    <row r="397" spans="1:8" x14ac:dyDescent="0.3">
      <c r="A397" s="13" t="s">
        <v>787</v>
      </c>
      <c r="B397" s="6" t="s">
        <v>788</v>
      </c>
      <c r="C397" s="11">
        <v>1924191.42</v>
      </c>
      <c r="D397" s="11">
        <v>0</v>
      </c>
      <c r="E397" s="8">
        <f t="shared" si="16"/>
        <v>1924191.42</v>
      </c>
      <c r="F397" s="11">
        <v>278080.39</v>
      </c>
      <c r="G397" s="11">
        <v>0</v>
      </c>
      <c r="H397" s="8">
        <f t="shared" si="17"/>
        <v>278080.39</v>
      </c>
    </row>
    <row r="398" spans="1:8" x14ac:dyDescent="0.3">
      <c r="A398" s="13" t="s">
        <v>789</v>
      </c>
      <c r="B398" s="6" t="s">
        <v>790</v>
      </c>
      <c r="C398" s="11">
        <v>3063356.42</v>
      </c>
      <c r="D398" s="11">
        <v>0</v>
      </c>
      <c r="E398" s="8">
        <f t="shared" si="16"/>
        <v>3063356.42</v>
      </c>
      <c r="F398" s="11">
        <v>554183.31999999995</v>
      </c>
      <c r="G398" s="11">
        <v>0</v>
      </c>
      <c r="H398" s="8">
        <f t="shared" si="17"/>
        <v>554183.31999999995</v>
      </c>
    </row>
    <row r="399" spans="1:8" x14ac:dyDescent="0.3">
      <c r="A399" s="13" t="s">
        <v>791</v>
      </c>
      <c r="B399" s="6" t="s">
        <v>792</v>
      </c>
      <c r="C399" s="11">
        <v>1128117.45</v>
      </c>
      <c r="D399" s="11">
        <v>0</v>
      </c>
      <c r="E399" s="8">
        <f t="shared" si="16"/>
        <v>1128117.45</v>
      </c>
      <c r="F399" s="11">
        <v>343830.96</v>
      </c>
      <c r="G399" s="11">
        <v>0</v>
      </c>
      <c r="H399" s="8">
        <f t="shared" si="17"/>
        <v>343830.96</v>
      </c>
    </row>
    <row r="400" spans="1:8" x14ac:dyDescent="0.3">
      <c r="A400" s="13" t="s">
        <v>793</v>
      </c>
      <c r="B400" s="6" t="s">
        <v>794</v>
      </c>
      <c r="C400" s="11">
        <v>715642.39</v>
      </c>
      <c r="D400" s="11">
        <v>0</v>
      </c>
      <c r="E400" s="8">
        <f t="shared" si="16"/>
        <v>715642.39</v>
      </c>
      <c r="F400" s="11">
        <v>230374.16</v>
      </c>
      <c r="G400" s="11">
        <v>0</v>
      </c>
      <c r="H400" s="8">
        <f t="shared" si="17"/>
        <v>230374.16</v>
      </c>
    </row>
    <row r="401" spans="1:8" x14ac:dyDescent="0.3">
      <c r="A401" s="13" t="s">
        <v>795</v>
      </c>
      <c r="B401" s="6" t="s">
        <v>796</v>
      </c>
      <c r="C401" s="11">
        <v>935926.44</v>
      </c>
      <c r="D401" s="11">
        <v>232151.22</v>
      </c>
      <c r="E401" s="8">
        <f t="shared" si="16"/>
        <v>703775.22</v>
      </c>
      <c r="F401" s="11">
        <v>134220.14000000001</v>
      </c>
      <c r="G401" s="11">
        <v>0</v>
      </c>
      <c r="H401" s="8">
        <f t="shared" si="17"/>
        <v>134220.14000000001</v>
      </c>
    </row>
    <row r="402" spans="1:8" x14ac:dyDescent="0.3">
      <c r="A402" s="13" t="s">
        <v>797</v>
      </c>
      <c r="B402" s="6" t="s">
        <v>798</v>
      </c>
      <c r="C402" s="11">
        <v>1622254.97</v>
      </c>
      <c r="D402" s="11">
        <v>0</v>
      </c>
      <c r="E402" s="8">
        <f t="shared" si="16"/>
        <v>1622254.97</v>
      </c>
      <c r="F402" s="11">
        <v>268522.67</v>
      </c>
      <c r="G402" s="11">
        <v>0</v>
      </c>
      <c r="H402" s="8">
        <f t="shared" si="17"/>
        <v>268522.67</v>
      </c>
    </row>
    <row r="403" spans="1:8" x14ac:dyDescent="0.3">
      <c r="A403" s="13" t="s">
        <v>799</v>
      </c>
      <c r="B403" s="6" t="s">
        <v>800</v>
      </c>
      <c r="C403" s="11">
        <v>6904410.46</v>
      </c>
      <c r="D403" s="11">
        <v>0</v>
      </c>
      <c r="E403" s="8">
        <f t="shared" si="16"/>
        <v>6904410.46</v>
      </c>
      <c r="F403" s="11">
        <v>3305902.1</v>
      </c>
      <c r="G403" s="11">
        <v>824805</v>
      </c>
      <c r="H403" s="8">
        <f t="shared" si="17"/>
        <v>2481097.1</v>
      </c>
    </row>
    <row r="404" spans="1:8" x14ac:dyDescent="0.3">
      <c r="A404" s="13" t="s">
        <v>801</v>
      </c>
      <c r="B404" s="6" t="s">
        <v>802</v>
      </c>
      <c r="C404" s="11">
        <v>1244925.5</v>
      </c>
      <c r="D404" s="11">
        <v>0</v>
      </c>
      <c r="E404" s="8">
        <f t="shared" si="16"/>
        <v>1244925.5</v>
      </c>
      <c r="F404" s="11">
        <v>401589.28</v>
      </c>
      <c r="G404" s="11">
        <v>0</v>
      </c>
      <c r="H404" s="8">
        <f t="shared" si="17"/>
        <v>401589.28</v>
      </c>
    </row>
    <row r="405" spans="1:8" x14ac:dyDescent="0.3">
      <c r="A405" s="13" t="s">
        <v>803</v>
      </c>
      <c r="B405" s="6" t="s">
        <v>804</v>
      </c>
      <c r="C405" s="11">
        <v>4005640.8</v>
      </c>
      <c r="D405" s="11">
        <v>0</v>
      </c>
      <c r="E405" s="8">
        <f t="shared" si="16"/>
        <v>4005640.8</v>
      </c>
      <c r="F405" s="11">
        <v>3454046.85</v>
      </c>
      <c r="G405" s="11">
        <v>0</v>
      </c>
      <c r="H405" s="8">
        <f t="shared" si="17"/>
        <v>3454046.85</v>
      </c>
    </row>
    <row r="406" spans="1:8" x14ac:dyDescent="0.3">
      <c r="A406" s="13" t="s">
        <v>805</v>
      </c>
      <c r="B406" s="6" t="s">
        <v>806</v>
      </c>
      <c r="C406" s="11">
        <v>423986.8</v>
      </c>
      <c r="D406" s="11">
        <v>0</v>
      </c>
      <c r="E406" s="8">
        <f t="shared" si="16"/>
        <v>423986.8</v>
      </c>
      <c r="F406" s="11">
        <v>141141.25</v>
      </c>
      <c r="G406" s="11">
        <v>0</v>
      </c>
      <c r="H406" s="8">
        <f t="shared" si="17"/>
        <v>141141.25</v>
      </c>
    </row>
    <row r="407" spans="1:8" x14ac:dyDescent="0.3">
      <c r="A407" s="13" t="s">
        <v>807</v>
      </c>
      <c r="B407" s="6" t="s">
        <v>808</v>
      </c>
      <c r="C407" s="11">
        <v>3164324.59</v>
      </c>
      <c r="D407" s="11">
        <v>0</v>
      </c>
      <c r="E407" s="8">
        <f t="shared" si="16"/>
        <v>3164324.59</v>
      </c>
      <c r="F407" s="11">
        <v>2228433.27</v>
      </c>
      <c r="G407" s="11">
        <v>0</v>
      </c>
      <c r="H407" s="8">
        <f t="shared" si="17"/>
        <v>2228433.27</v>
      </c>
    </row>
    <row r="408" spans="1:8" x14ac:dyDescent="0.3">
      <c r="A408" s="13" t="s">
        <v>809</v>
      </c>
      <c r="B408" s="6" t="s">
        <v>810</v>
      </c>
      <c r="C408" s="11">
        <v>359920.92</v>
      </c>
      <c r="D408" s="11">
        <v>0</v>
      </c>
      <c r="E408" s="8">
        <f t="shared" si="16"/>
        <v>359920.92</v>
      </c>
      <c r="F408" s="11">
        <v>87914.6</v>
      </c>
      <c r="G408" s="11">
        <v>0</v>
      </c>
      <c r="H408" s="8">
        <f t="shared" si="17"/>
        <v>87914.6</v>
      </c>
    </row>
    <row r="409" spans="1:8" x14ac:dyDescent="0.3">
      <c r="A409" s="13" t="s">
        <v>811</v>
      </c>
      <c r="B409" s="6" t="s">
        <v>812</v>
      </c>
      <c r="C409" s="11">
        <v>331776.23</v>
      </c>
      <c r="D409" s="11">
        <v>0</v>
      </c>
      <c r="E409" s="8">
        <f t="shared" si="16"/>
        <v>331776.23</v>
      </c>
      <c r="F409" s="11">
        <v>309060.61</v>
      </c>
      <c r="G409" s="11">
        <v>0</v>
      </c>
      <c r="H409" s="8">
        <f t="shared" si="17"/>
        <v>309060.61</v>
      </c>
    </row>
    <row r="410" spans="1:8" x14ac:dyDescent="0.3">
      <c r="A410" s="13" t="s">
        <v>813</v>
      </c>
      <c r="B410" s="6" t="s">
        <v>814</v>
      </c>
      <c r="C410" s="11">
        <v>357520.76</v>
      </c>
      <c r="D410" s="11">
        <v>0</v>
      </c>
      <c r="E410" s="8">
        <f t="shared" si="16"/>
        <v>357520.76</v>
      </c>
      <c r="F410" s="11">
        <v>62701.98</v>
      </c>
      <c r="G410" s="11">
        <v>0</v>
      </c>
      <c r="H410" s="8">
        <f t="shared" si="17"/>
        <v>62701.98</v>
      </c>
    </row>
    <row r="411" spans="1:8" x14ac:dyDescent="0.3">
      <c r="A411" s="13" t="s">
        <v>815</v>
      </c>
      <c r="B411" s="6" t="s">
        <v>816</v>
      </c>
      <c r="C411" s="11">
        <v>522492.09</v>
      </c>
      <c r="D411" s="11">
        <v>0</v>
      </c>
      <c r="E411" s="8">
        <f t="shared" si="16"/>
        <v>522492.09</v>
      </c>
      <c r="F411" s="11">
        <v>149545.46</v>
      </c>
      <c r="G411" s="11">
        <v>0</v>
      </c>
      <c r="H411" s="8">
        <f t="shared" si="17"/>
        <v>149545.46</v>
      </c>
    </row>
    <row r="412" spans="1:8" x14ac:dyDescent="0.3">
      <c r="A412" s="13" t="s">
        <v>817</v>
      </c>
      <c r="B412" s="6" t="s">
        <v>818</v>
      </c>
      <c r="C412" s="11">
        <v>9872559.9100000001</v>
      </c>
      <c r="D412" s="11">
        <v>0</v>
      </c>
      <c r="E412" s="8">
        <f t="shared" si="16"/>
        <v>9872559.9100000001</v>
      </c>
      <c r="F412" s="11">
        <v>1768920.87</v>
      </c>
      <c r="G412" s="11">
        <v>0</v>
      </c>
      <c r="H412" s="8">
        <f t="shared" si="17"/>
        <v>1768920.87</v>
      </c>
    </row>
    <row r="413" spans="1:8" x14ac:dyDescent="0.3">
      <c r="A413" s="13" t="s">
        <v>819</v>
      </c>
      <c r="B413" s="6" t="s">
        <v>820</v>
      </c>
      <c r="C413" s="11">
        <v>2651645.6</v>
      </c>
      <c r="D413" s="11">
        <v>0</v>
      </c>
      <c r="E413" s="8">
        <f t="shared" si="16"/>
        <v>2651645.6</v>
      </c>
      <c r="F413" s="11">
        <v>789171.55</v>
      </c>
      <c r="G413" s="11">
        <v>0</v>
      </c>
      <c r="H413" s="8">
        <f t="shared" si="17"/>
        <v>789171.55</v>
      </c>
    </row>
    <row r="414" spans="1:8" x14ac:dyDescent="0.3">
      <c r="A414" s="13" t="s">
        <v>821</v>
      </c>
      <c r="B414" s="6" t="s">
        <v>822</v>
      </c>
      <c r="C414" s="11">
        <v>178114.76</v>
      </c>
      <c r="D414" s="11">
        <v>0</v>
      </c>
      <c r="E414" s="8">
        <f t="shared" si="16"/>
        <v>178114.76</v>
      </c>
      <c r="F414" s="11">
        <v>41114.699999999997</v>
      </c>
      <c r="G414" s="11">
        <v>0</v>
      </c>
      <c r="H414" s="8">
        <f t="shared" si="17"/>
        <v>41114.699999999997</v>
      </c>
    </row>
    <row r="415" spans="1:8" x14ac:dyDescent="0.3">
      <c r="A415" s="13" t="s">
        <v>823</v>
      </c>
      <c r="B415" s="6" t="s">
        <v>824</v>
      </c>
      <c r="C415" s="11">
        <v>585920.35</v>
      </c>
      <c r="D415" s="11">
        <v>0</v>
      </c>
      <c r="E415" s="8">
        <f t="shared" si="16"/>
        <v>585920.35</v>
      </c>
      <c r="F415" s="11">
        <v>736521.67</v>
      </c>
      <c r="G415" s="11">
        <v>0</v>
      </c>
      <c r="H415" s="8">
        <f t="shared" si="17"/>
        <v>736521.67</v>
      </c>
    </row>
    <row r="416" spans="1:8" x14ac:dyDescent="0.3">
      <c r="A416" s="13" t="s">
        <v>825</v>
      </c>
      <c r="B416" s="6" t="s">
        <v>826</v>
      </c>
      <c r="C416" s="11">
        <v>655732.61</v>
      </c>
      <c r="D416" s="11">
        <v>0</v>
      </c>
      <c r="E416" s="8">
        <f t="shared" si="16"/>
        <v>655732.61</v>
      </c>
      <c r="F416" s="11">
        <v>281623.34000000003</v>
      </c>
      <c r="G416" s="11">
        <v>0</v>
      </c>
      <c r="H416" s="8">
        <f t="shared" si="17"/>
        <v>281623.34000000003</v>
      </c>
    </row>
    <row r="417" spans="1:8" x14ac:dyDescent="0.3">
      <c r="A417" s="13" t="s">
        <v>827</v>
      </c>
      <c r="B417" s="6" t="s">
        <v>828</v>
      </c>
      <c r="C417" s="11">
        <v>214092.73</v>
      </c>
      <c r="D417" s="11">
        <v>0</v>
      </c>
      <c r="E417" s="8">
        <f t="shared" si="16"/>
        <v>214092.73</v>
      </c>
      <c r="F417" s="11">
        <v>74813.929999999993</v>
      </c>
      <c r="G417" s="11">
        <v>0</v>
      </c>
      <c r="H417" s="8">
        <f t="shared" si="17"/>
        <v>74813.929999999993</v>
      </c>
    </row>
    <row r="418" spans="1:8" x14ac:dyDescent="0.3">
      <c r="A418" s="13" t="s">
        <v>829</v>
      </c>
      <c r="B418" s="6" t="s">
        <v>830</v>
      </c>
      <c r="C418" s="11">
        <v>1358935.77</v>
      </c>
      <c r="D418" s="11">
        <v>0</v>
      </c>
      <c r="E418" s="8">
        <f t="shared" si="16"/>
        <v>1358935.77</v>
      </c>
      <c r="F418" s="11">
        <v>261848.74</v>
      </c>
      <c r="G418" s="11">
        <v>0</v>
      </c>
      <c r="H418" s="8">
        <f t="shared" si="17"/>
        <v>261848.74</v>
      </c>
    </row>
    <row r="419" spans="1:8" x14ac:dyDescent="0.3">
      <c r="A419" s="13" t="s">
        <v>831</v>
      </c>
      <c r="B419" s="6" t="s">
        <v>832</v>
      </c>
      <c r="C419" s="11">
        <v>4439781.72</v>
      </c>
      <c r="D419" s="11">
        <v>0</v>
      </c>
      <c r="E419" s="8">
        <f t="shared" si="16"/>
        <v>4439781.72</v>
      </c>
      <c r="F419" s="11">
        <v>4190733.31</v>
      </c>
      <c r="G419" s="11">
        <v>0</v>
      </c>
      <c r="H419" s="8">
        <f t="shared" si="17"/>
        <v>4190733.31</v>
      </c>
    </row>
    <row r="420" spans="1:8" x14ac:dyDescent="0.3">
      <c r="A420" s="13" t="s">
        <v>833</v>
      </c>
      <c r="B420" s="6" t="s">
        <v>834</v>
      </c>
      <c r="C420" s="11">
        <v>2188730.9500000002</v>
      </c>
      <c r="D420" s="11">
        <v>0</v>
      </c>
      <c r="E420" s="8">
        <f t="shared" si="16"/>
        <v>2188730.9500000002</v>
      </c>
      <c r="F420" s="11">
        <v>988318.31</v>
      </c>
      <c r="G420" s="11">
        <v>0</v>
      </c>
      <c r="H420" s="8">
        <f t="shared" si="17"/>
        <v>988318.31</v>
      </c>
    </row>
    <row r="421" spans="1:8" x14ac:dyDescent="0.3">
      <c r="A421" s="13" t="s">
        <v>835</v>
      </c>
      <c r="B421" s="6" t="s">
        <v>836</v>
      </c>
      <c r="C421" s="11">
        <v>1135783.52</v>
      </c>
      <c r="D421" s="11">
        <v>0</v>
      </c>
      <c r="E421" s="8">
        <f t="shared" si="16"/>
        <v>1135783.52</v>
      </c>
      <c r="F421" s="11">
        <v>401918.86</v>
      </c>
      <c r="G421" s="11">
        <v>0</v>
      </c>
      <c r="H421" s="8">
        <f t="shared" si="17"/>
        <v>401918.86</v>
      </c>
    </row>
    <row r="422" spans="1:8" x14ac:dyDescent="0.3">
      <c r="A422" s="13" t="s">
        <v>837</v>
      </c>
      <c r="B422" s="6" t="s">
        <v>838</v>
      </c>
      <c r="C422" s="11">
        <v>265024.96000000002</v>
      </c>
      <c r="D422" s="11">
        <v>0</v>
      </c>
      <c r="E422" s="8">
        <f t="shared" si="16"/>
        <v>265024.96000000002</v>
      </c>
      <c r="F422" s="11">
        <v>37983.72</v>
      </c>
      <c r="G422" s="11">
        <v>0</v>
      </c>
      <c r="H422" s="8">
        <f t="shared" si="17"/>
        <v>37983.72</v>
      </c>
    </row>
    <row r="423" spans="1:8" x14ac:dyDescent="0.3">
      <c r="A423" s="13" t="s">
        <v>839</v>
      </c>
      <c r="B423" s="6" t="s">
        <v>840</v>
      </c>
      <c r="C423" s="11">
        <v>2438846.6800000002</v>
      </c>
      <c r="D423" s="11">
        <v>0</v>
      </c>
      <c r="E423" s="8">
        <f t="shared" si="16"/>
        <v>2438846.6800000002</v>
      </c>
      <c r="F423" s="11">
        <v>797740.55</v>
      </c>
      <c r="G423" s="11">
        <v>0</v>
      </c>
      <c r="H423" s="8">
        <f t="shared" si="17"/>
        <v>797740.55</v>
      </c>
    </row>
    <row r="424" spans="1:8" x14ac:dyDescent="0.3">
      <c r="A424" s="13" t="s">
        <v>841</v>
      </c>
      <c r="B424" s="6" t="s">
        <v>842</v>
      </c>
      <c r="C424" s="11">
        <v>1723177.62</v>
      </c>
      <c r="D424" s="11">
        <v>0</v>
      </c>
      <c r="E424" s="8">
        <f t="shared" si="16"/>
        <v>1723177.62</v>
      </c>
      <c r="F424" s="11">
        <v>966895.82</v>
      </c>
      <c r="G424" s="11">
        <v>0</v>
      </c>
      <c r="H424" s="8">
        <f t="shared" si="17"/>
        <v>966895.82</v>
      </c>
    </row>
    <row r="425" spans="1:8" x14ac:dyDescent="0.3">
      <c r="A425" s="13" t="s">
        <v>843</v>
      </c>
      <c r="B425" s="6" t="s">
        <v>844</v>
      </c>
      <c r="C425" s="11">
        <v>240200.51</v>
      </c>
      <c r="D425" s="11">
        <v>0</v>
      </c>
      <c r="E425" s="8">
        <f t="shared" si="16"/>
        <v>240200.51</v>
      </c>
      <c r="F425" s="11">
        <v>48777.36</v>
      </c>
      <c r="G425" s="11">
        <v>0</v>
      </c>
      <c r="H425" s="8">
        <f t="shared" si="17"/>
        <v>48777.36</v>
      </c>
    </row>
    <row r="426" spans="1:8" x14ac:dyDescent="0.3">
      <c r="A426" s="13" t="s">
        <v>845</v>
      </c>
      <c r="B426" s="6" t="s">
        <v>846</v>
      </c>
      <c r="C426" s="11">
        <v>723088.91</v>
      </c>
      <c r="D426" s="11">
        <v>0</v>
      </c>
      <c r="E426" s="8">
        <f t="shared" si="16"/>
        <v>723088.91</v>
      </c>
      <c r="F426" s="11">
        <v>138339.85</v>
      </c>
      <c r="G426" s="11">
        <v>0</v>
      </c>
      <c r="H426" s="8">
        <f t="shared" si="17"/>
        <v>138339.85</v>
      </c>
    </row>
    <row r="427" spans="1:8" x14ac:dyDescent="0.3">
      <c r="A427" s="13" t="s">
        <v>847</v>
      </c>
      <c r="B427" s="6" t="s">
        <v>848</v>
      </c>
      <c r="C427" s="11">
        <v>723046.93</v>
      </c>
      <c r="D427" s="11">
        <v>0</v>
      </c>
      <c r="E427" s="8">
        <f t="shared" si="16"/>
        <v>723046.93</v>
      </c>
      <c r="F427" s="11">
        <v>386428.75</v>
      </c>
      <c r="G427" s="11">
        <v>0</v>
      </c>
      <c r="H427" s="8">
        <f t="shared" si="17"/>
        <v>386428.75</v>
      </c>
    </row>
    <row r="428" spans="1:8" x14ac:dyDescent="0.3">
      <c r="A428" s="13" t="s">
        <v>849</v>
      </c>
      <c r="B428" s="6" t="s">
        <v>850</v>
      </c>
      <c r="C428" s="11">
        <v>273500</v>
      </c>
      <c r="D428" s="11">
        <v>0</v>
      </c>
      <c r="E428" s="8">
        <f t="shared" si="16"/>
        <v>273500</v>
      </c>
      <c r="F428" s="11">
        <v>49683.7</v>
      </c>
      <c r="G428" s="11">
        <v>0</v>
      </c>
      <c r="H428" s="8">
        <f t="shared" si="17"/>
        <v>49683.7</v>
      </c>
    </row>
    <row r="429" spans="1:8" x14ac:dyDescent="0.3">
      <c r="A429" s="13" t="s">
        <v>851</v>
      </c>
      <c r="B429" s="6" t="s">
        <v>852</v>
      </c>
      <c r="C429" s="11">
        <v>291321.08</v>
      </c>
      <c r="D429" s="11">
        <v>0</v>
      </c>
      <c r="E429" s="8">
        <f t="shared" si="16"/>
        <v>291321.08</v>
      </c>
      <c r="F429" s="11">
        <v>37324.57</v>
      </c>
      <c r="G429" s="11">
        <v>0</v>
      </c>
      <c r="H429" s="8">
        <f t="shared" si="17"/>
        <v>37324.57</v>
      </c>
    </row>
    <row r="430" spans="1:8" x14ac:dyDescent="0.3">
      <c r="A430" s="13" t="s">
        <v>853</v>
      </c>
      <c r="B430" s="6" t="s">
        <v>854</v>
      </c>
      <c r="C430" s="11">
        <v>1541178.37</v>
      </c>
      <c r="D430" s="11">
        <v>0</v>
      </c>
      <c r="E430" s="8">
        <f t="shared" si="16"/>
        <v>1541178.37</v>
      </c>
      <c r="F430" s="11">
        <v>312521.15999999997</v>
      </c>
      <c r="G430" s="11">
        <v>0</v>
      </c>
      <c r="H430" s="8">
        <f t="shared" si="17"/>
        <v>312521.15999999997</v>
      </c>
    </row>
    <row r="431" spans="1:8" x14ac:dyDescent="0.3">
      <c r="A431" s="13" t="s">
        <v>855</v>
      </c>
      <c r="B431" s="6" t="s">
        <v>856</v>
      </c>
      <c r="C431" s="11">
        <v>840312.46</v>
      </c>
      <c r="D431" s="11">
        <v>0</v>
      </c>
      <c r="E431" s="8">
        <f t="shared" si="16"/>
        <v>840312.46</v>
      </c>
      <c r="F431" s="11">
        <v>169567.24</v>
      </c>
      <c r="G431" s="11">
        <v>0</v>
      </c>
      <c r="H431" s="8">
        <f t="shared" si="17"/>
        <v>169567.24</v>
      </c>
    </row>
    <row r="432" spans="1:8" x14ac:dyDescent="0.3">
      <c r="A432" s="13" t="s">
        <v>857</v>
      </c>
      <c r="B432" s="6" t="s">
        <v>858</v>
      </c>
      <c r="C432" s="11">
        <v>3881715.9</v>
      </c>
      <c r="D432" s="11">
        <v>0</v>
      </c>
      <c r="E432" s="8">
        <f t="shared" si="16"/>
        <v>3881715.9</v>
      </c>
      <c r="F432" s="11">
        <v>738828.7</v>
      </c>
      <c r="G432" s="11">
        <v>0</v>
      </c>
      <c r="H432" s="8">
        <f t="shared" si="17"/>
        <v>738828.7</v>
      </c>
    </row>
    <row r="433" spans="1:8" x14ac:dyDescent="0.3">
      <c r="A433" s="13" t="s">
        <v>859</v>
      </c>
      <c r="B433" s="6" t="s">
        <v>860</v>
      </c>
      <c r="C433" s="11">
        <v>2774799.34</v>
      </c>
      <c r="D433" s="11">
        <v>0</v>
      </c>
      <c r="E433" s="8">
        <f t="shared" si="16"/>
        <v>2774799.34</v>
      </c>
      <c r="F433" s="11">
        <v>1376477.34</v>
      </c>
      <c r="G433" s="11">
        <v>0</v>
      </c>
      <c r="H433" s="8">
        <f t="shared" si="17"/>
        <v>1376477.34</v>
      </c>
    </row>
    <row r="434" spans="1:8" x14ac:dyDescent="0.3">
      <c r="A434" s="13" t="s">
        <v>861</v>
      </c>
      <c r="B434" s="6" t="s">
        <v>862</v>
      </c>
      <c r="C434" s="11">
        <v>702654.72</v>
      </c>
      <c r="D434" s="11">
        <v>0</v>
      </c>
      <c r="E434" s="8">
        <f t="shared" si="16"/>
        <v>702654.72</v>
      </c>
      <c r="F434" s="11">
        <v>183244.68</v>
      </c>
      <c r="G434" s="11">
        <v>0</v>
      </c>
      <c r="H434" s="8">
        <f t="shared" si="17"/>
        <v>183244.68</v>
      </c>
    </row>
    <row r="435" spans="1:8" x14ac:dyDescent="0.3">
      <c r="A435" s="13" t="s">
        <v>863</v>
      </c>
      <c r="B435" s="6" t="s">
        <v>864</v>
      </c>
      <c r="C435" s="11">
        <v>603009.1</v>
      </c>
      <c r="D435" s="11">
        <v>0</v>
      </c>
      <c r="E435" s="8">
        <f t="shared" si="16"/>
        <v>603009.1</v>
      </c>
      <c r="F435" s="11">
        <v>124909.59</v>
      </c>
      <c r="G435" s="11">
        <v>0</v>
      </c>
      <c r="H435" s="8">
        <f t="shared" si="17"/>
        <v>124909.59</v>
      </c>
    </row>
    <row r="436" spans="1:8" x14ac:dyDescent="0.3">
      <c r="A436" s="13" t="s">
        <v>865</v>
      </c>
      <c r="B436" s="6" t="s">
        <v>866</v>
      </c>
      <c r="C436" s="11">
        <v>323550.07</v>
      </c>
      <c r="D436" s="11">
        <v>0</v>
      </c>
      <c r="E436" s="8">
        <f t="shared" si="16"/>
        <v>323550.07</v>
      </c>
      <c r="F436" s="11">
        <v>26118.959999999999</v>
      </c>
      <c r="G436" s="11">
        <v>0</v>
      </c>
      <c r="H436" s="8">
        <f t="shared" si="17"/>
        <v>26118.959999999999</v>
      </c>
    </row>
    <row r="437" spans="1:8" x14ac:dyDescent="0.3">
      <c r="A437" s="13" t="s">
        <v>867</v>
      </c>
      <c r="B437" s="6" t="s">
        <v>868</v>
      </c>
      <c r="C437" s="11">
        <v>375470.04</v>
      </c>
      <c r="D437" s="11">
        <v>0</v>
      </c>
      <c r="E437" s="8">
        <f t="shared" si="16"/>
        <v>375470.04</v>
      </c>
      <c r="F437" s="11">
        <v>150781.37</v>
      </c>
      <c r="G437" s="11">
        <v>0</v>
      </c>
      <c r="H437" s="8">
        <f t="shared" si="17"/>
        <v>150781.37</v>
      </c>
    </row>
    <row r="438" spans="1:8" x14ac:dyDescent="0.3">
      <c r="A438" s="13" t="s">
        <v>869</v>
      </c>
      <c r="B438" s="6" t="s">
        <v>870</v>
      </c>
      <c r="C438" s="11">
        <v>454617.48</v>
      </c>
      <c r="D438" s="11">
        <v>0</v>
      </c>
      <c r="E438" s="8">
        <f t="shared" si="16"/>
        <v>454617.48</v>
      </c>
      <c r="F438" s="11">
        <v>74401.95</v>
      </c>
      <c r="G438" s="11">
        <v>0</v>
      </c>
      <c r="H438" s="8">
        <f t="shared" si="17"/>
        <v>74401.95</v>
      </c>
    </row>
    <row r="439" spans="1:8" x14ac:dyDescent="0.3">
      <c r="A439" s="13" t="s">
        <v>871</v>
      </c>
      <c r="B439" s="6" t="s">
        <v>872</v>
      </c>
      <c r="C439" s="11">
        <v>1041760.63</v>
      </c>
      <c r="D439" s="11">
        <v>0</v>
      </c>
      <c r="E439" s="8">
        <f t="shared" si="16"/>
        <v>1041760.63</v>
      </c>
      <c r="F439" s="11">
        <v>221969.95</v>
      </c>
      <c r="G439" s="11">
        <v>0</v>
      </c>
      <c r="H439" s="8">
        <f t="shared" si="17"/>
        <v>221969.95</v>
      </c>
    </row>
    <row r="440" spans="1:8" x14ac:dyDescent="0.3">
      <c r="A440" s="13" t="s">
        <v>873</v>
      </c>
      <c r="B440" s="6" t="s">
        <v>874</v>
      </c>
      <c r="C440" s="11">
        <v>1265678.01</v>
      </c>
      <c r="D440" s="11">
        <v>0</v>
      </c>
      <c r="E440" s="8">
        <f t="shared" si="16"/>
        <v>1265678.01</v>
      </c>
      <c r="F440" s="11">
        <v>328340.84999999998</v>
      </c>
      <c r="G440" s="11">
        <v>0</v>
      </c>
      <c r="H440" s="8">
        <f t="shared" si="17"/>
        <v>328340.84999999998</v>
      </c>
    </row>
    <row r="441" spans="1:8" x14ac:dyDescent="0.3">
      <c r="A441" s="13" t="s">
        <v>875</v>
      </c>
      <c r="B441" s="6" t="s">
        <v>876</v>
      </c>
      <c r="C441" s="11">
        <v>1537017.05</v>
      </c>
      <c r="D441" s="11">
        <v>0</v>
      </c>
      <c r="E441" s="8">
        <f t="shared" si="16"/>
        <v>1537017.05</v>
      </c>
      <c r="F441" s="11">
        <v>294641.62</v>
      </c>
      <c r="G441" s="11">
        <v>0</v>
      </c>
      <c r="H441" s="8">
        <f t="shared" si="17"/>
        <v>294641.62</v>
      </c>
    </row>
    <row r="442" spans="1:8" x14ac:dyDescent="0.3">
      <c r="A442" s="13" t="s">
        <v>877</v>
      </c>
      <c r="B442" s="6" t="s">
        <v>878</v>
      </c>
      <c r="C442" s="11">
        <v>492751.57</v>
      </c>
      <c r="D442" s="11">
        <v>0</v>
      </c>
      <c r="E442" s="8">
        <f t="shared" si="16"/>
        <v>492751.57</v>
      </c>
      <c r="F442" s="11">
        <v>73825.19</v>
      </c>
      <c r="G442" s="11">
        <v>0</v>
      </c>
      <c r="H442" s="8">
        <f t="shared" si="17"/>
        <v>73825.19</v>
      </c>
    </row>
    <row r="443" spans="1:8" x14ac:dyDescent="0.3">
      <c r="A443" s="13" t="s">
        <v>879</v>
      </c>
      <c r="B443" s="6" t="s">
        <v>880</v>
      </c>
      <c r="C443" s="11">
        <v>4173532.88</v>
      </c>
      <c r="D443" s="11">
        <v>0</v>
      </c>
      <c r="E443" s="8">
        <f t="shared" si="16"/>
        <v>4173532.88</v>
      </c>
      <c r="F443" s="11">
        <v>795351.12</v>
      </c>
      <c r="G443" s="11">
        <v>0</v>
      </c>
      <c r="H443" s="8">
        <f t="shared" si="17"/>
        <v>795351.12</v>
      </c>
    </row>
    <row r="444" spans="1:8" x14ac:dyDescent="0.3">
      <c r="A444" s="13" t="s">
        <v>881</v>
      </c>
      <c r="B444" s="6" t="s">
        <v>882</v>
      </c>
      <c r="C444" s="11">
        <v>661435.25</v>
      </c>
      <c r="D444" s="11">
        <v>0</v>
      </c>
      <c r="E444" s="8">
        <f t="shared" si="16"/>
        <v>661435.25</v>
      </c>
      <c r="F444" s="11">
        <v>151522.92000000001</v>
      </c>
      <c r="G444" s="11">
        <v>0</v>
      </c>
      <c r="H444" s="8">
        <f t="shared" si="17"/>
        <v>151522.92000000001</v>
      </c>
    </row>
    <row r="445" spans="1:8" x14ac:dyDescent="0.3">
      <c r="A445" s="13" t="s">
        <v>883</v>
      </c>
      <c r="B445" s="6" t="s">
        <v>884</v>
      </c>
      <c r="C445" s="11">
        <v>5747222.5</v>
      </c>
      <c r="D445" s="11">
        <v>0</v>
      </c>
      <c r="E445" s="8">
        <f t="shared" si="16"/>
        <v>5747222.5</v>
      </c>
      <c r="F445" s="11">
        <v>2088445.54</v>
      </c>
      <c r="G445" s="11">
        <v>0</v>
      </c>
      <c r="H445" s="8">
        <f t="shared" si="17"/>
        <v>2088445.54</v>
      </c>
    </row>
    <row r="446" spans="1:8" x14ac:dyDescent="0.3">
      <c r="A446" s="13" t="s">
        <v>885</v>
      </c>
      <c r="B446" s="6" t="s">
        <v>886</v>
      </c>
      <c r="C446" s="11">
        <v>325709.05</v>
      </c>
      <c r="D446" s="11">
        <v>0</v>
      </c>
      <c r="E446" s="8">
        <f t="shared" si="16"/>
        <v>325709.05</v>
      </c>
      <c r="F446" s="11">
        <v>66904.08</v>
      </c>
      <c r="G446" s="11">
        <v>0</v>
      </c>
      <c r="H446" s="8">
        <f t="shared" si="17"/>
        <v>66904.08</v>
      </c>
    </row>
    <row r="447" spans="1:8" x14ac:dyDescent="0.3">
      <c r="A447" s="13" t="s">
        <v>887</v>
      </c>
      <c r="B447" s="6" t="s">
        <v>888</v>
      </c>
      <c r="C447" s="11">
        <v>1996526.61</v>
      </c>
      <c r="D447" s="11">
        <v>0</v>
      </c>
      <c r="E447" s="8">
        <f t="shared" si="16"/>
        <v>1996526.61</v>
      </c>
      <c r="F447" s="11">
        <v>760827.95</v>
      </c>
      <c r="G447" s="11">
        <v>0</v>
      </c>
      <c r="H447" s="8">
        <f t="shared" si="17"/>
        <v>760827.95</v>
      </c>
    </row>
    <row r="448" spans="1:8" x14ac:dyDescent="0.3">
      <c r="A448" s="13" t="s">
        <v>889</v>
      </c>
      <c r="B448" s="6" t="s">
        <v>890</v>
      </c>
      <c r="C448" s="11">
        <v>477614.79</v>
      </c>
      <c r="D448" s="11">
        <v>0</v>
      </c>
      <c r="E448" s="8">
        <f t="shared" si="16"/>
        <v>477614.79</v>
      </c>
      <c r="F448" s="11">
        <v>20598.55</v>
      </c>
      <c r="G448" s="11">
        <v>0</v>
      </c>
      <c r="H448" s="8">
        <f t="shared" si="17"/>
        <v>20598.55</v>
      </c>
    </row>
    <row r="449" spans="1:8" x14ac:dyDescent="0.3">
      <c r="A449" s="13" t="s">
        <v>891</v>
      </c>
      <c r="B449" s="6" t="s">
        <v>892</v>
      </c>
      <c r="C449" s="11">
        <v>612274.44999999995</v>
      </c>
      <c r="D449" s="11">
        <v>0</v>
      </c>
      <c r="E449" s="8">
        <f t="shared" si="16"/>
        <v>612274.44999999995</v>
      </c>
      <c r="F449" s="11">
        <v>35759.08</v>
      </c>
      <c r="G449" s="11">
        <v>0</v>
      </c>
      <c r="H449" s="8">
        <f t="shared" si="17"/>
        <v>35759.08</v>
      </c>
    </row>
    <row r="450" spans="1:8" x14ac:dyDescent="0.3">
      <c r="A450" s="13" t="s">
        <v>893</v>
      </c>
      <c r="B450" s="6" t="s">
        <v>894</v>
      </c>
      <c r="C450" s="11">
        <v>278346.25</v>
      </c>
      <c r="D450" s="11">
        <v>0</v>
      </c>
      <c r="E450" s="8">
        <f t="shared" si="16"/>
        <v>278346.25</v>
      </c>
      <c r="F450" s="11">
        <v>39631.61</v>
      </c>
      <c r="G450" s="11">
        <v>0</v>
      </c>
      <c r="H450" s="8">
        <f t="shared" si="17"/>
        <v>39631.61</v>
      </c>
    </row>
    <row r="451" spans="1:8" x14ac:dyDescent="0.3">
      <c r="A451" s="13" t="s">
        <v>895</v>
      </c>
      <c r="B451" s="6" t="s">
        <v>896</v>
      </c>
      <c r="C451" s="11">
        <v>620372.81000000006</v>
      </c>
      <c r="D451" s="11">
        <v>0</v>
      </c>
      <c r="E451" s="8">
        <f t="shared" si="16"/>
        <v>620372.81000000006</v>
      </c>
      <c r="F451" s="11">
        <v>139987.73000000001</v>
      </c>
      <c r="G451" s="11">
        <v>0</v>
      </c>
      <c r="H451" s="8">
        <f t="shared" si="17"/>
        <v>139987.73000000001</v>
      </c>
    </row>
    <row r="452" spans="1:8" x14ac:dyDescent="0.3">
      <c r="A452" s="13" t="s">
        <v>897</v>
      </c>
      <c r="B452" s="6" t="s">
        <v>898</v>
      </c>
      <c r="C452" s="11">
        <v>1891536.07</v>
      </c>
      <c r="D452" s="11">
        <v>0</v>
      </c>
      <c r="E452" s="8">
        <f t="shared" si="16"/>
        <v>1891536.07</v>
      </c>
      <c r="F452" s="11">
        <v>495024.3</v>
      </c>
      <c r="G452" s="11">
        <v>0</v>
      </c>
      <c r="H452" s="8">
        <f t="shared" si="17"/>
        <v>495024.3</v>
      </c>
    </row>
    <row r="453" spans="1:8" x14ac:dyDescent="0.3">
      <c r="A453" s="13" t="s">
        <v>899</v>
      </c>
      <c r="B453" s="6" t="s">
        <v>900</v>
      </c>
      <c r="C453" s="11">
        <v>3719762.7</v>
      </c>
      <c r="D453" s="11">
        <v>0</v>
      </c>
      <c r="E453" s="8">
        <f t="shared" si="16"/>
        <v>3719762.7</v>
      </c>
      <c r="F453" s="11">
        <v>1408940.65</v>
      </c>
      <c r="G453" s="11">
        <v>0</v>
      </c>
      <c r="H453" s="8">
        <f t="shared" si="17"/>
        <v>1408940.65</v>
      </c>
    </row>
    <row r="454" spans="1:8" x14ac:dyDescent="0.3">
      <c r="A454" s="13" t="s">
        <v>901</v>
      </c>
      <c r="B454" s="6" t="s">
        <v>902</v>
      </c>
      <c r="C454" s="11">
        <v>928655.93</v>
      </c>
      <c r="D454" s="11">
        <v>0</v>
      </c>
      <c r="E454" s="8">
        <f t="shared" si="16"/>
        <v>928655.93</v>
      </c>
      <c r="F454" s="11">
        <v>203431.26</v>
      </c>
      <c r="G454" s="11">
        <v>0</v>
      </c>
      <c r="H454" s="8">
        <f t="shared" si="17"/>
        <v>203431.26</v>
      </c>
    </row>
    <row r="455" spans="1:8" x14ac:dyDescent="0.3">
      <c r="A455" s="13" t="s">
        <v>903</v>
      </c>
      <c r="B455" s="6" t="s">
        <v>904</v>
      </c>
      <c r="C455" s="11">
        <v>778819.49</v>
      </c>
      <c r="D455" s="11">
        <v>0</v>
      </c>
      <c r="E455" s="8">
        <f t="shared" si="16"/>
        <v>778819.49</v>
      </c>
      <c r="F455" s="11">
        <v>271406.46000000002</v>
      </c>
      <c r="G455" s="11">
        <v>0</v>
      </c>
      <c r="H455" s="8">
        <f t="shared" si="17"/>
        <v>271406.46000000002</v>
      </c>
    </row>
    <row r="456" spans="1:8" x14ac:dyDescent="0.3">
      <c r="A456" s="13" t="s">
        <v>905</v>
      </c>
      <c r="B456" s="6" t="s">
        <v>906</v>
      </c>
      <c r="C456" s="11">
        <v>7945677.6600000001</v>
      </c>
      <c r="D456" s="11">
        <v>0</v>
      </c>
      <c r="E456" s="8">
        <f t="shared" ref="E456:E519" si="18">C456-D456</f>
        <v>7945677.6600000001</v>
      </c>
      <c r="F456" s="11">
        <v>1141571.51</v>
      </c>
      <c r="G456" s="11">
        <v>0</v>
      </c>
      <c r="H456" s="8">
        <f t="shared" ref="H456:H519" si="19">F456-G456</f>
        <v>1141571.51</v>
      </c>
    </row>
    <row r="457" spans="1:8" x14ac:dyDescent="0.3">
      <c r="A457" s="13" t="s">
        <v>907</v>
      </c>
      <c r="B457" s="6" t="s">
        <v>908</v>
      </c>
      <c r="C457" s="11">
        <v>493941.38</v>
      </c>
      <c r="D457" s="11">
        <v>0</v>
      </c>
      <c r="E457" s="8">
        <f t="shared" si="18"/>
        <v>493941.38</v>
      </c>
      <c r="F457" s="11">
        <v>83959.679999999993</v>
      </c>
      <c r="G457" s="11">
        <v>0</v>
      </c>
      <c r="H457" s="8">
        <f t="shared" si="19"/>
        <v>83959.679999999993</v>
      </c>
    </row>
    <row r="458" spans="1:8" x14ac:dyDescent="0.3">
      <c r="A458" s="13" t="s">
        <v>909</v>
      </c>
      <c r="B458" s="6" t="s">
        <v>910</v>
      </c>
      <c r="C458" s="11">
        <v>1512526.33</v>
      </c>
      <c r="D458" s="11">
        <v>0</v>
      </c>
      <c r="E458" s="8">
        <f t="shared" si="18"/>
        <v>1512526.33</v>
      </c>
      <c r="F458" s="11">
        <v>364264.72</v>
      </c>
      <c r="G458" s="11">
        <v>0</v>
      </c>
      <c r="H458" s="8">
        <f t="shared" si="19"/>
        <v>364264.72</v>
      </c>
    </row>
    <row r="459" spans="1:8" x14ac:dyDescent="0.3">
      <c r="A459" s="13" t="s">
        <v>911</v>
      </c>
      <c r="B459" s="6" t="s">
        <v>912</v>
      </c>
      <c r="C459" s="11">
        <v>693225.92</v>
      </c>
      <c r="D459" s="11">
        <v>0</v>
      </c>
      <c r="E459" s="8">
        <f t="shared" si="18"/>
        <v>693225.92</v>
      </c>
      <c r="F459" s="11">
        <v>322820.44</v>
      </c>
      <c r="G459" s="11">
        <v>0</v>
      </c>
      <c r="H459" s="8">
        <f t="shared" si="19"/>
        <v>322820.44</v>
      </c>
    </row>
    <row r="460" spans="1:8" x14ac:dyDescent="0.3">
      <c r="A460" s="13" t="s">
        <v>913</v>
      </c>
      <c r="B460" s="6" t="s">
        <v>914</v>
      </c>
      <c r="C460" s="11">
        <v>1473458.33</v>
      </c>
      <c r="D460" s="11">
        <v>0</v>
      </c>
      <c r="E460" s="8">
        <f t="shared" si="18"/>
        <v>1473458.33</v>
      </c>
      <c r="F460" s="11">
        <v>292993.74</v>
      </c>
      <c r="G460" s="11">
        <v>0</v>
      </c>
      <c r="H460" s="8">
        <f t="shared" si="19"/>
        <v>292993.74</v>
      </c>
    </row>
    <row r="461" spans="1:8" x14ac:dyDescent="0.3">
      <c r="A461" s="13" t="s">
        <v>915</v>
      </c>
      <c r="B461" s="6" t="s">
        <v>916</v>
      </c>
      <c r="C461" s="11">
        <v>840147.13</v>
      </c>
      <c r="D461" s="11">
        <v>0</v>
      </c>
      <c r="E461" s="8">
        <f t="shared" si="18"/>
        <v>840147.13</v>
      </c>
      <c r="F461" s="11">
        <v>239272.73</v>
      </c>
      <c r="G461" s="11">
        <v>0</v>
      </c>
      <c r="H461" s="8">
        <f t="shared" si="19"/>
        <v>239272.73</v>
      </c>
    </row>
    <row r="462" spans="1:8" x14ac:dyDescent="0.3">
      <c r="A462" s="13" t="s">
        <v>917</v>
      </c>
      <c r="B462" s="6" t="s">
        <v>918</v>
      </c>
      <c r="C462" s="11">
        <v>431868.96</v>
      </c>
      <c r="D462" s="11">
        <v>0</v>
      </c>
      <c r="E462" s="8">
        <f t="shared" si="18"/>
        <v>431868.96</v>
      </c>
      <c r="F462" s="11">
        <v>137351.12</v>
      </c>
      <c r="G462" s="11">
        <v>0</v>
      </c>
      <c r="H462" s="8">
        <f t="shared" si="19"/>
        <v>137351.12</v>
      </c>
    </row>
    <row r="463" spans="1:8" x14ac:dyDescent="0.3">
      <c r="A463" s="13" t="s">
        <v>919</v>
      </c>
      <c r="B463" s="6" t="s">
        <v>920</v>
      </c>
      <c r="C463" s="11">
        <v>1946415.21</v>
      </c>
      <c r="D463" s="11">
        <v>0</v>
      </c>
      <c r="E463" s="8">
        <f t="shared" si="18"/>
        <v>1946415.21</v>
      </c>
      <c r="F463" s="11">
        <v>275690.96000000002</v>
      </c>
      <c r="G463" s="11">
        <v>0</v>
      </c>
      <c r="H463" s="8">
        <f t="shared" si="19"/>
        <v>275690.96000000002</v>
      </c>
    </row>
    <row r="464" spans="1:8" x14ac:dyDescent="0.3">
      <c r="A464" s="13" t="s">
        <v>921</v>
      </c>
      <c r="B464" s="6" t="s">
        <v>922</v>
      </c>
      <c r="C464" s="11">
        <v>384429.81</v>
      </c>
      <c r="D464" s="11">
        <v>0</v>
      </c>
      <c r="E464" s="8">
        <f t="shared" si="18"/>
        <v>384429.81</v>
      </c>
      <c r="F464" s="11">
        <v>95330.08</v>
      </c>
      <c r="G464" s="11">
        <v>0</v>
      </c>
      <c r="H464" s="8">
        <f t="shared" si="19"/>
        <v>95330.08</v>
      </c>
    </row>
    <row r="465" spans="1:8" x14ac:dyDescent="0.3">
      <c r="A465" s="13" t="s">
        <v>923</v>
      </c>
      <c r="B465" s="6" t="s">
        <v>924</v>
      </c>
      <c r="C465" s="11">
        <v>831620.93</v>
      </c>
      <c r="D465" s="11">
        <v>0</v>
      </c>
      <c r="E465" s="8">
        <f t="shared" si="18"/>
        <v>831620.93</v>
      </c>
      <c r="F465" s="11">
        <v>401836.47</v>
      </c>
      <c r="G465" s="11">
        <v>0</v>
      </c>
      <c r="H465" s="8">
        <f t="shared" si="19"/>
        <v>401836.47</v>
      </c>
    </row>
    <row r="466" spans="1:8" x14ac:dyDescent="0.3">
      <c r="A466" s="13" t="s">
        <v>925</v>
      </c>
      <c r="B466" s="6" t="s">
        <v>926</v>
      </c>
      <c r="C466" s="11">
        <v>2259304.88</v>
      </c>
      <c r="D466" s="11">
        <v>0</v>
      </c>
      <c r="E466" s="8">
        <f t="shared" si="18"/>
        <v>2259304.88</v>
      </c>
      <c r="F466" s="11">
        <v>431910.35</v>
      </c>
      <c r="G466" s="11">
        <v>0</v>
      </c>
      <c r="H466" s="8">
        <f t="shared" si="19"/>
        <v>431910.35</v>
      </c>
    </row>
    <row r="467" spans="1:8" x14ac:dyDescent="0.3">
      <c r="A467" s="13" t="s">
        <v>927</v>
      </c>
      <c r="B467" s="6" t="s">
        <v>928</v>
      </c>
      <c r="C467" s="11">
        <v>389059.78</v>
      </c>
      <c r="D467" s="11">
        <v>0</v>
      </c>
      <c r="E467" s="8">
        <f t="shared" si="18"/>
        <v>389059.78</v>
      </c>
      <c r="F467" s="11">
        <v>43421.74</v>
      </c>
      <c r="G467" s="11">
        <v>0</v>
      </c>
      <c r="H467" s="8">
        <f t="shared" si="19"/>
        <v>43421.74</v>
      </c>
    </row>
    <row r="468" spans="1:8" x14ac:dyDescent="0.3">
      <c r="A468" s="13" t="s">
        <v>929</v>
      </c>
      <c r="B468" s="6" t="s">
        <v>930</v>
      </c>
      <c r="C468" s="11">
        <v>717520</v>
      </c>
      <c r="D468" s="11">
        <v>0</v>
      </c>
      <c r="E468" s="8">
        <f t="shared" si="18"/>
        <v>717520</v>
      </c>
      <c r="F468" s="11">
        <v>379013.28</v>
      </c>
      <c r="G468" s="11">
        <v>0</v>
      </c>
      <c r="H468" s="8">
        <f t="shared" si="19"/>
        <v>379013.28</v>
      </c>
    </row>
    <row r="469" spans="1:8" x14ac:dyDescent="0.3">
      <c r="A469" s="13" t="s">
        <v>931</v>
      </c>
      <c r="B469" s="6" t="s">
        <v>932</v>
      </c>
      <c r="C469" s="11">
        <v>341240.29</v>
      </c>
      <c r="D469" s="11">
        <v>0</v>
      </c>
      <c r="E469" s="8">
        <f t="shared" si="18"/>
        <v>341240.29</v>
      </c>
      <c r="F469" s="11">
        <v>43256.95</v>
      </c>
      <c r="G469" s="11">
        <v>0</v>
      </c>
      <c r="H469" s="8">
        <f t="shared" si="19"/>
        <v>43256.95</v>
      </c>
    </row>
    <row r="470" spans="1:8" x14ac:dyDescent="0.3">
      <c r="A470" s="13" t="s">
        <v>933</v>
      </c>
      <c r="B470" s="6" t="s">
        <v>934</v>
      </c>
      <c r="C470" s="11">
        <v>214533.31</v>
      </c>
      <c r="D470" s="11">
        <v>0</v>
      </c>
      <c r="E470" s="8">
        <f t="shared" si="18"/>
        <v>214533.31</v>
      </c>
      <c r="F470" s="11">
        <v>28096.42</v>
      </c>
      <c r="G470" s="11">
        <v>0</v>
      </c>
      <c r="H470" s="8">
        <f t="shared" si="19"/>
        <v>28096.42</v>
      </c>
    </row>
    <row r="471" spans="1:8" x14ac:dyDescent="0.3">
      <c r="A471" s="13" t="s">
        <v>935</v>
      </c>
      <c r="B471" s="6" t="s">
        <v>936</v>
      </c>
      <c r="C471" s="11">
        <v>520240.86</v>
      </c>
      <c r="D471" s="11">
        <v>0</v>
      </c>
      <c r="E471" s="8">
        <f t="shared" si="18"/>
        <v>520240.86</v>
      </c>
      <c r="F471" s="11">
        <v>134796.9</v>
      </c>
      <c r="G471" s="11">
        <v>0</v>
      </c>
      <c r="H471" s="8">
        <f t="shared" si="19"/>
        <v>134796.9</v>
      </c>
    </row>
    <row r="472" spans="1:8" x14ac:dyDescent="0.3">
      <c r="A472" s="13" t="s">
        <v>937</v>
      </c>
      <c r="B472" s="6" t="s">
        <v>938</v>
      </c>
      <c r="C472" s="11">
        <v>6483305.0099999998</v>
      </c>
      <c r="D472" s="11">
        <v>0</v>
      </c>
      <c r="E472" s="8">
        <f t="shared" si="18"/>
        <v>6483305.0099999998</v>
      </c>
      <c r="F472" s="11">
        <v>1143631.3600000001</v>
      </c>
      <c r="G472" s="11">
        <v>0</v>
      </c>
      <c r="H472" s="8">
        <f t="shared" si="19"/>
        <v>1143631.3600000001</v>
      </c>
    </row>
    <row r="473" spans="1:8" x14ac:dyDescent="0.3">
      <c r="A473" s="13" t="s">
        <v>939</v>
      </c>
      <c r="B473" s="6" t="s">
        <v>940</v>
      </c>
      <c r="C473" s="11">
        <v>3839756.29</v>
      </c>
      <c r="D473" s="11">
        <v>0</v>
      </c>
      <c r="E473" s="8">
        <f t="shared" si="18"/>
        <v>3839756.29</v>
      </c>
      <c r="F473" s="11">
        <v>1574717.76</v>
      </c>
      <c r="G473" s="11">
        <v>0</v>
      </c>
      <c r="H473" s="8">
        <f t="shared" si="19"/>
        <v>1574717.76</v>
      </c>
    </row>
    <row r="474" spans="1:8" x14ac:dyDescent="0.3">
      <c r="A474" s="13" t="s">
        <v>941</v>
      </c>
      <c r="B474" s="6" t="s">
        <v>942</v>
      </c>
      <c r="C474" s="11">
        <v>4883021.4800000004</v>
      </c>
      <c r="D474" s="11">
        <v>974562.79</v>
      </c>
      <c r="E474" s="8">
        <f t="shared" si="18"/>
        <v>3908458.6900000004</v>
      </c>
      <c r="F474" s="11">
        <v>1169832.71</v>
      </c>
      <c r="G474" s="11">
        <v>0</v>
      </c>
      <c r="H474" s="8">
        <f t="shared" si="19"/>
        <v>1169832.71</v>
      </c>
    </row>
    <row r="475" spans="1:8" x14ac:dyDescent="0.3">
      <c r="A475" s="13" t="s">
        <v>943</v>
      </c>
      <c r="B475" s="6" t="s">
        <v>944</v>
      </c>
      <c r="C475" s="11">
        <v>10470323.15</v>
      </c>
      <c r="D475" s="11">
        <v>0</v>
      </c>
      <c r="E475" s="8">
        <f t="shared" si="18"/>
        <v>10470323.15</v>
      </c>
      <c r="F475" s="11">
        <v>2861962.2</v>
      </c>
      <c r="G475" s="11">
        <v>0</v>
      </c>
      <c r="H475" s="8">
        <f t="shared" si="19"/>
        <v>2861962.2</v>
      </c>
    </row>
    <row r="476" spans="1:8" x14ac:dyDescent="0.3">
      <c r="A476" s="13" t="s">
        <v>945</v>
      </c>
      <c r="B476" s="6" t="s">
        <v>946</v>
      </c>
      <c r="C476" s="11">
        <v>1433763.77</v>
      </c>
      <c r="D476" s="11">
        <v>0</v>
      </c>
      <c r="E476" s="8">
        <f t="shared" si="18"/>
        <v>1433763.77</v>
      </c>
      <c r="F476" s="11">
        <v>362040.07</v>
      </c>
      <c r="G476" s="11">
        <v>0</v>
      </c>
      <c r="H476" s="8">
        <f t="shared" si="19"/>
        <v>362040.07</v>
      </c>
    </row>
    <row r="477" spans="1:8" x14ac:dyDescent="0.3">
      <c r="A477" s="13" t="s">
        <v>947</v>
      </c>
      <c r="B477" s="6" t="s">
        <v>948</v>
      </c>
      <c r="C477" s="11">
        <v>269264.59999999998</v>
      </c>
      <c r="D477" s="11">
        <v>0</v>
      </c>
      <c r="E477" s="8">
        <f t="shared" si="18"/>
        <v>269264.59999999998</v>
      </c>
      <c r="F477" s="11">
        <v>35511.9</v>
      </c>
      <c r="G477" s="11">
        <v>0</v>
      </c>
      <c r="H477" s="8">
        <f t="shared" si="19"/>
        <v>35511.9</v>
      </c>
    </row>
    <row r="478" spans="1:8" x14ac:dyDescent="0.3">
      <c r="A478" s="13" t="s">
        <v>949</v>
      </c>
      <c r="B478" s="6" t="s">
        <v>950</v>
      </c>
      <c r="C478" s="11">
        <v>660512.4</v>
      </c>
      <c r="D478" s="11">
        <v>0</v>
      </c>
      <c r="E478" s="8">
        <f t="shared" si="18"/>
        <v>660512.4</v>
      </c>
      <c r="F478" s="11">
        <v>276926.87</v>
      </c>
      <c r="G478" s="11">
        <v>0</v>
      </c>
      <c r="H478" s="8">
        <f t="shared" si="19"/>
        <v>276926.87</v>
      </c>
    </row>
    <row r="479" spans="1:8" x14ac:dyDescent="0.3">
      <c r="A479" s="13" t="s">
        <v>951</v>
      </c>
      <c r="B479" s="6" t="s">
        <v>952</v>
      </c>
      <c r="C479" s="11">
        <v>496641.19</v>
      </c>
      <c r="D479" s="11">
        <v>0</v>
      </c>
      <c r="E479" s="8">
        <f t="shared" si="18"/>
        <v>496641.19</v>
      </c>
      <c r="F479" s="11">
        <v>106370.9</v>
      </c>
      <c r="G479" s="11">
        <v>0</v>
      </c>
      <c r="H479" s="8">
        <f t="shared" si="19"/>
        <v>106370.9</v>
      </c>
    </row>
    <row r="480" spans="1:8" x14ac:dyDescent="0.3">
      <c r="A480" s="13" t="s">
        <v>953</v>
      </c>
      <c r="B480" s="6" t="s">
        <v>954</v>
      </c>
      <c r="C480" s="11">
        <v>741221</v>
      </c>
      <c r="D480" s="11">
        <v>0</v>
      </c>
      <c r="E480" s="8">
        <f t="shared" si="18"/>
        <v>741221</v>
      </c>
      <c r="F480" s="11">
        <v>283436.01</v>
      </c>
      <c r="G480" s="11">
        <v>0</v>
      </c>
      <c r="H480" s="8">
        <f t="shared" si="19"/>
        <v>283436.01</v>
      </c>
    </row>
    <row r="481" spans="1:8" x14ac:dyDescent="0.3">
      <c r="A481" s="13" t="s">
        <v>955</v>
      </c>
      <c r="B481" s="6" t="s">
        <v>956</v>
      </c>
      <c r="C481" s="11">
        <v>2348956.5699999998</v>
      </c>
      <c r="D481" s="11">
        <v>0</v>
      </c>
      <c r="E481" s="8">
        <f t="shared" si="18"/>
        <v>2348956.5699999998</v>
      </c>
      <c r="F481" s="11">
        <v>838360.89</v>
      </c>
      <c r="G481" s="11">
        <v>0</v>
      </c>
      <c r="H481" s="8">
        <f t="shared" si="19"/>
        <v>838360.89</v>
      </c>
    </row>
    <row r="482" spans="1:8" x14ac:dyDescent="0.3">
      <c r="A482" s="13" t="s">
        <v>957</v>
      </c>
      <c r="B482" s="6" t="s">
        <v>958</v>
      </c>
      <c r="C482" s="11">
        <v>320466.26</v>
      </c>
      <c r="D482" s="11">
        <v>0</v>
      </c>
      <c r="E482" s="8">
        <f t="shared" si="18"/>
        <v>320466.26</v>
      </c>
      <c r="F482" s="11">
        <v>34687.949999999997</v>
      </c>
      <c r="G482" s="11">
        <v>0</v>
      </c>
      <c r="H482" s="8">
        <f t="shared" si="19"/>
        <v>34687.949999999997</v>
      </c>
    </row>
    <row r="483" spans="1:8" x14ac:dyDescent="0.3">
      <c r="A483" s="13" t="s">
        <v>959</v>
      </c>
      <c r="B483" s="6" t="s">
        <v>960</v>
      </c>
      <c r="C483" s="11">
        <v>625999.89</v>
      </c>
      <c r="D483" s="11">
        <v>0</v>
      </c>
      <c r="E483" s="8">
        <f t="shared" si="18"/>
        <v>625999.89</v>
      </c>
      <c r="F483" s="11">
        <v>109337.09</v>
      </c>
      <c r="G483" s="11">
        <v>0</v>
      </c>
      <c r="H483" s="8">
        <f t="shared" si="19"/>
        <v>109337.09</v>
      </c>
    </row>
    <row r="484" spans="1:8" x14ac:dyDescent="0.3">
      <c r="A484" s="13" t="s">
        <v>961</v>
      </c>
      <c r="B484" s="6" t="s">
        <v>962</v>
      </c>
      <c r="C484" s="11">
        <v>510456.9</v>
      </c>
      <c r="D484" s="11">
        <v>0</v>
      </c>
      <c r="E484" s="8">
        <f t="shared" si="18"/>
        <v>510456.9</v>
      </c>
      <c r="F484" s="11">
        <v>131748.31</v>
      </c>
      <c r="G484" s="11">
        <v>0</v>
      </c>
      <c r="H484" s="8">
        <f t="shared" si="19"/>
        <v>131748.31</v>
      </c>
    </row>
    <row r="485" spans="1:8" x14ac:dyDescent="0.3">
      <c r="A485" s="13" t="s">
        <v>963</v>
      </c>
      <c r="B485" s="6" t="s">
        <v>964</v>
      </c>
      <c r="C485" s="11">
        <v>158709.29999999999</v>
      </c>
      <c r="D485" s="11">
        <v>0</v>
      </c>
      <c r="E485" s="8">
        <f t="shared" si="18"/>
        <v>158709.29999999999</v>
      </c>
      <c r="F485" s="11">
        <v>14336.59</v>
      </c>
      <c r="G485" s="11">
        <v>0</v>
      </c>
      <c r="H485" s="8">
        <f t="shared" si="19"/>
        <v>14336.59</v>
      </c>
    </row>
    <row r="486" spans="1:8" x14ac:dyDescent="0.3">
      <c r="A486" s="13" t="s">
        <v>965</v>
      </c>
      <c r="B486" s="6" t="s">
        <v>966</v>
      </c>
      <c r="C486" s="11">
        <v>548432.07999999996</v>
      </c>
      <c r="D486" s="11">
        <v>0</v>
      </c>
      <c r="E486" s="8">
        <f t="shared" si="18"/>
        <v>548432.07999999996</v>
      </c>
      <c r="F486" s="11">
        <v>111314.55</v>
      </c>
      <c r="G486" s="11">
        <v>0</v>
      </c>
      <c r="H486" s="8">
        <f t="shared" si="19"/>
        <v>111314.55</v>
      </c>
    </row>
    <row r="487" spans="1:8" x14ac:dyDescent="0.3">
      <c r="A487" s="13" t="s">
        <v>967</v>
      </c>
      <c r="B487" s="6" t="s">
        <v>968</v>
      </c>
      <c r="C487" s="11">
        <v>831318.71</v>
      </c>
      <c r="D487" s="11">
        <v>0</v>
      </c>
      <c r="E487" s="8">
        <f t="shared" si="18"/>
        <v>831318.71</v>
      </c>
      <c r="F487" s="11">
        <v>156384.17000000001</v>
      </c>
      <c r="G487" s="11">
        <v>0</v>
      </c>
      <c r="H487" s="8">
        <f t="shared" si="19"/>
        <v>156384.17000000001</v>
      </c>
    </row>
    <row r="488" spans="1:8" x14ac:dyDescent="0.3">
      <c r="A488" s="13" t="s">
        <v>969</v>
      </c>
      <c r="B488" s="6" t="s">
        <v>970</v>
      </c>
      <c r="C488" s="11">
        <v>8924539.4100000001</v>
      </c>
      <c r="D488" s="11">
        <v>0</v>
      </c>
      <c r="E488" s="8">
        <f t="shared" si="18"/>
        <v>8924539.4100000001</v>
      </c>
      <c r="F488" s="11">
        <v>4600891.58</v>
      </c>
      <c r="G488" s="11">
        <v>0</v>
      </c>
      <c r="H488" s="8">
        <f t="shared" si="19"/>
        <v>4600891.58</v>
      </c>
    </row>
    <row r="489" spans="1:8" x14ac:dyDescent="0.3">
      <c r="A489" s="13" t="s">
        <v>971</v>
      </c>
      <c r="B489" s="6" t="s">
        <v>972</v>
      </c>
      <c r="C489" s="11">
        <v>2295384.1800000002</v>
      </c>
      <c r="D489" s="11">
        <v>0</v>
      </c>
      <c r="E489" s="8">
        <f t="shared" si="18"/>
        <v>2295384.1800000002</v>
      </c>
      <c r="F489" s="11">
        <v>896943.16</v>
      </c>
      <c r="G489" s="11">
        <v>0</v>
      </c>
      <c r="H489" s="8">
        <f t="shared" si="19"/>
        <v>896943.16</v>
      </c>
    </row>
    <row r="490" spans="1:8" x14ac:dyDescent="0.3">
      <c r="A490" s="13" t="s">
        <v>973</v>
      </c>
      <c r="B490" s="6" t="s">
        <v>974</v>
      </c>
      <c r="C490" s="11">
        <v>912269.98</v>
      </c>
      <c r="D490" s="11">
        <v>0</v>
      </c>
      <c r="E490" s="8">
        <f t="shared" si="18"/>
        <v>912269.98</v>
      </c>
      <c r="F490" s="11">
        <v>367313.3</v>
      </c>
      <c r="G490" s="11">
        <v>0</v>
      </c>
      <c r="H490" s="8">
        <f t="shared" si="19"/>
        <v>367313.3</v>
      </c>
    </row>
    <row r="491" spans="1:8" x14ac:dyDescent="0.3">
      <c r="A491" s="13" t="s">
        <v>975</v>
      </c>
      <c r="B491" s="6" t="s">
        <v>976</v>
      </c>
      <c r="C491" s="11">
        <v>1039618.93</v>
      </c>
      <c r="D491" s="11">
        <v>0</v>
      </c>
      <c r="E491" s="8">
        <f t="shared" si="18"/>
        <v>1039618.93</v>
      </c>
      <c r="F491" s="11">
        <v>258223.39</v>
      </c>
      <c r="G491" s="11">
        <v>0</v>
      </c>
      <c r="H491" s="8">
        <f t="shared" si="19"/>
        <v>258223.39</v>
      </c>
    </row>
    <row r="492" spans="1:8" x14ac:dyDescent="0.3">
      <c r="A492" s="13" t="s">
        <v>977</v>
      </c>
      <c r="B492" s="6" t="s">
        <v>978</v>
      </c>
      <c r="C492" s="11">
        <v>518629.13</v>
      </c>
      <c r="D492" s="11">
        <v>0</v>
      </c>
      <c r="E492" s="8">
        <f t="shared" si="18"/>
        <v>518629.13</v>
      </c>
      <c r="F492" s="11">
        <v>199311.55</v>
      </c>
      <c r="G492" s="11">
        <v>0</v>
      </c>
      <c r="H492" s="8">
        <f t="shared" si="19"/>
        <v>199311.55</v>
      </c>
    </row>
    <row r="493" spans="1:8" x14ac:dyDescent="0.3">
      <c r="A493" s="13" t="s">
        <v>979</v>
      </c>
      <c r="B493" s="6" t="s">
        <v>980</v>
      </c>
      <c r="C493" s="11">
        <v>558078.76</v>
      </c>
      <c r="D493" s="11">
        <v>0</v>
      </c>
      <c r="E493" s="8">
        <f t="shared" si="18"/>
        <v>558078.76</v>
      </c>
      <c r="F493" s="11">
        <v>161986.98000000001</v>
      </c>
      <c r="G493" s="11">
        <v>0</v>
      </c>
      <c r="H493" s="8">
        <f t="shared" si="19"/>
        <v>161986.98000000001</v>
      </c>
    </row>
    <row r="494" spans="1:8" x14ac:dyDescent="0.3">
      <c r="A494" s="13" t="s">
        <v>981</v>
      </c>
      <c r="B494" s="6" t="s">
        <v>982</v>
      </c>
      <c r="C494" s="11">
        <v>136479.88</v>
      </c>
      <c r="D494" s="11">
        <v>0</v>
      </c>
      <c r="E494" s="8">
        <f t="shared" si="18"/>
        <v>136479.88</v>
      </c>
      <c r="F494" s="11">
        <v>10711.25</v>
      </c>
      <c r="G494" s="11">
        <v>0</v>
      </c>
      <c r="H494" s="8">
        <f t="shared" si="19"/>
        <v>10711.25</v>
      </c>
    </row>
    <row r="495" spans="1:8" x14ac:dyDescent="0.3">
      <c r="A495" s="13" t="s">
        <v>983</v>
      </c>
      <c r="B495" s="6" t="s">
        <v>984</v>
      </c>
      <c r="C495" s="11">
        <v>1445126.67</v>
      </c>
      <c r="D495" s="11">
        <v>0</v>
      </c>
      <c r="E495" s="8">
        <f t="shared" si="18"/>
        <v>1445126.67</v>
      </c>
      <c r="F495" s="11">
        <v>404473.08</v>
      </c>
      <c r="G495" s="11">
        <v>0</v>
      </c>
      <c r="H495" s="8">
        <f t="shared" si="19"/>
        <v>404473.08</v>
      </c>
    </row>
    <row r="496" spans="1:8" x14ac:dyDescent="0.3">
      <c r="A496" s="13" t="s">
        <v>985</v>
      </c>
      <c r="B496" s="6" t="s">
        <v>986</v>
      </c>
      <c r="C496" s="11">
        <v>950914.68</v>
      </c>
      <c r="D496" s="11">
        <v>0</v>
      </c>
      <c r="E496" s="8">
        <f t="shared" si="18"/>
        <v>950914.68</v>
      </c>
      <c r="F496" s="11">
        <v>245040.32</v>
      </c>
      <c r="G496" s="11">
        <v>0</v>
      </c>
      <c r="H496" s="8">
        <f t="shared" si="19"/>
        <v>245040.32</v>
      </c>
    </row>
    <row r="497" spans="1:8" x14ac:dyDescent="0.3">
      <c r="A497" s="13" t="s">
        <v>987</v>
      </c>
      <c r="B497" s="6" t="s">
        <v>988</v>
      </c>
      <c r="C497" s="11">
        <v>1332656.1399999999</v>
      </c>
      <c r="D497" s="11">
        <v>0</v>
      </c>
      <c r="E497" s="8">
        <f t="shared" si="18"/>
        <v>1332656.1399999999</v>
      </c>
      <c r="F497" s="11">
        <v>406203.36</v>
      </c>
      <c r="G497" s="11">
        <v>0</v>
      </c>
      <c r="H497" s="8">
        <f t="shared" si="19"/>
        <v>406203.36</v>
      </c>
    </row>
    <row r="498" spans="1:8" x14ac:dyDescent="0.3">
      <c r="A498" s="13" t="s">
        <v>989</v>
      </c>
      <c r="B498" s="6" t="s">
        <v>990</v>
      </c>
      <c r="C498" s="11">
        <v>1282062.47</v>
      </c>
      <c r="D498" s="11">
        <v>0</v>
      </c>
      <c r="E498" s="8">
        <f t="shared" si="18"/>
        <v>1282062.47</v>
      </c>
      <c r="F498" s="11">
        <v>227737.54</v>
      </c>
      <c r="G498" s="11">
        <v>0</v>
      </c>
      <c r="H498" s="8">
        <f t="shared" si="19"/>
        <v>227737.54</v>
      </c>
    </row>
    <row r="499" spans="1:8" x14ac:dyDescent="0.3">
      <c r="A499" s="13" t="s">
        <v>991</v>
      </c>
      <c r="B499" s="6" t="s">
        <v>992</v>
      </c>
      <c r="C499" s="11">
        <v>218723.67</v>
      </c>
      <c r="D499" s="11">
        <v>0</v>
      </c>
      <c r="E499" s="8">
        <f t="shared" si="18"/>
        <v>218723.67</v>
      </c>
      <c r="F499" s="11">
        <v>44904.83</v>
      </c>
      <c r="G499" s="11">
        <v>0</v>
      </c>
      <c r="H499" s="8">
        <f t="shared" si="19"/>
        <v>44904.83</v>
      </c>
    </row>
    <row r="500" spans="1:8" x14ac:dyDescent="0.3">
      <c r="A500" s="13" t="s">
        <v>993</v>
      </c>
      <c r="B500" s="6" t="s">
        <v>994</v>
      </c>
      <c r="C500" s="11">
        <v>2538297.4500000002</v>
      </c>
      <c r="D500" s="11">
        <v>0</v>
      </c>
      <c r="E500" s="8">
        <f t="shared" si="18"/>
        <v>2538297.4500000002</v>
      </c>
      <c r="F500" s="11">
        <v>519083.4</v>
      </c>
      <c r="G500" s="11">
        <v>0</v>
      </c>
      <c r="H500" s="8">
        <f t="shared" si="19"/>
        <v>519083.4</v>
      </c>
    </row>
    <row r="501" spans="1:8" x14ac:dyDescent="0.3">
      <c r="A501" s="13" t="s">
        <v>995</v>
      </c>
      <c r="B501" s="6" t="s">
        <v>996</v>
      </c>
      <c r="C501" s="11">
        <v>1237507.53</v>
      </c>
      <c r="D501" s="11">
        <v>0</v>
      </c>
      <c r="E501" s="8">
        <f t="shared" si="18"/>
        <v>1237507.53</v>
      </c>
      <c r="F501" s="11">
        <v>249572</v>
      </c>
      <c r="G501" s="11">
        <v>0</v>
      </c>
      <c r="H501" s="8">
        <f t="shared" si="19"/>
        <v>249572</v>
      </c>
    </row>
    <row r="502" spans="1:8" x14ac:dyDescent="0.3">
      <c r="A502" s="13" t="s">
        <v>997</v>
      </c>
      <c r="B502" s="6" t="s">
        <v>998</v>
      </c>
      <c r="C502" s="11">
        <v>354511.81</v>
      </c>
      <c r="D502" s="11">
        <v>0</v>
      </c>
      <c r="E502" s="8">
        <f t="shared" si="18"/>
        <v>354511.81</v>
      </c>
      <c r="F502" s="11">
        <v>155972.20000000001</v>
      </c>
      <c r="G502" s="11">
        <v>0</v>
      </c>
      <c r="H502" s="8">
        <f t="shared" si="19"/>
        <v>155972.20000000001</v>
      </c>
    </row>
    <row r="503" spans="1:8" x14ac:dyDescent="0.3">
      <c r="A503" s="13" t="s">
        <v>999</v>
      </c>
      <c r="B503" s="6" t="s">
        <v>1000</v>
      </c>
      <c r="C503" s="11">
        <v>1882288.99</v>
      </c>
      <c r="D503" s="11">
        <v>0</v>
      </c>
      <c r="E503" s="8">
        <f t="shared" si="18"/>
        <v>1882288.99</v>
      </c>
      <c r="F503" s="11">
        <v>348774.61</v>
      </c>
      <c r="G503" s="11">
        <v>0</v>
      </c>
      <c r="H503" s="8">
        <f t="shared" si="19"/>
        <v>348774.61</v>
      </c>
    </row>
    <row r="504" spans="1:8" x14ac:dyDescent="0.3">
      <c r="A504" s="13" t="s">
        <v>1001</v>
      </c>
      <c r="B504" s="6" t="s">
        <v>1002</v>
      </c>
      <c r="C504" s="11">
        <v>1846229.44</v>
      </c>
      <c r="D504" s="11">
        <v>0</v>
      </c>
      <c r="E504" s="8">
        <f t="shared" si="18"/>
        <v>1846229.44</v>
      </c>
      <c r="F504" s="11">
        <v>625619.09</v>
      </c>
      <c r="G504" s="11">
        <v>0</v>
      </c>
      <c r="H504" s="8">
        <f t="shared" si="19"/>
        <v>625619.09</v>
      </c>
    </row>
    <row r="505" spans="1:8" x14ac:dyDescent="0.3">
      <c r="A505" s="13" t="s">
        <v>1003</v>
      </c>
      <c r="B505" s="6" t="s">
        <v>1004</v>
      </c>
      <c r="C505" s="11">
        <v>329376.15999999997</v>
      </c>
      <c r="D505" s="11">
        <v>0</v>
      </c>
      <c r="E505" s="8">
        <f t="shared" si="18"/>
        <v>329376.15999999997</v>
      </c>
      <c r="F505" s="11">
        <v>158361.63</v>
      </c>
      <c r="G505" s="11">
        <v>0</v>
      </c>
      <c r="H505" s="8">
        <f t="shared" si="19"/>
        <v>158361.63</v>
      </c>
    </row>
    <row r="506" spans="1:8" x14ac:dyDescent="0.3">
      <c r="A506" s="13" t="s">
        <v>1005</v>
      </c>
      <c r="B506" s="6" t="s">
        <v>1006</v>
      </c>
      <c r="C506" s="11">
        <v>2187701.23</v>
      </c>
      <c r="D506" s="11">
        <v>0</v>
      </c>
      <c r="E506" s="8">
        <f t="shared" si="18"/>
        <v>2187701.23</v>
      </c>
      <c r="F506" s="11">
        <v>658411.97</v>
      </c>
      <c r="G506" s="11">
        <v>0</v>
      </c>
      <c r="H506" s="8">
        <f t="shared" si="19"/>
        <v>658411.97</v>
      </c>
    </row>
    <row r="507" spans="1:8" x14ac:dyDescent="0.3">
      <c r="A507" s="13" t="s">
        <v>1007</v>
      </c>
      <c r="B507" s="6" t="s">
        <v>1008</v>
      </c>
      <c r="C507" s="11">
        <v>310904.02</v>
      </c>
      <c r="D507" s="11">
        <v>0</v>
      </c>
      <c r="E507" s="8">
        <f t="shared" si="18"/>
        <v>310904.02</v>
      </c>
      <c r="F507" s="11">
        <v>82229.399999999994</v>
      </c>
      <c r="G507" s="11">
        <v>0</v>
      </c>
      <c r="H507" s="8">
        <f t="shared" si="19"/>
        <v>82229.399999999994</v>
      </c>
    </row>
    <row r="508" spans="1:8" x14ac:dyDescent="0.3">
      <c r="A508" s="13" t="s">
        <v>1009</v>
      </c>
      <c r="B508" s="6" t="s">
        <v>1010</v>
      </c>
      <c r="C508" s="11">
        <v>2690954.38</v>
      </c>
      <c r="D508" s="11">
        <v>0</v>
      </c>
      <c r="E508" s="8">
        <f t="shared" si="18"/>
        <v>2690954.38</v>
      </c>
      <c r="F508" s="11">
        <v>419304.03</v>
      </c>
      <c r="G508" s="11">
        <v>0</v>
      </c>
      <c r="H508" s="8">
        <f t="shared" si="19"/>
        <v>419304.03</v>
      </c>
    </row>
    <row r="509" spans="1:8" x14ac:dyDescent="0.3">
      <c r="A509" s="13" t="s">
        <v>1011</v>
      </c>
      <c r="B509" s="6" t="s">
        <v>1012</v>
      </c>
      <c r="C509" s="11">
        <v>96964.479999999996</v>
      </c>
      <c r="D509" s="11">
        <v>0</v>
      </c>
      <c r="E509" s="8">
        <f t="shared" si="18"/>
        <v>96964.479999999996</v>
      </c>
      <c r="F509" s="11">
        <v>35017.53</v>
      </c>
      <c r="G509" s="11">
        <v>0</v>
      </c>
      <c r="H509" s="8">
        <f t="shared" si="19"/>
        <v>35017.53</v>
      </c>
    </row>
    <row r="510" spans="1:8" x14ac:dyDescent="0.3">
      <c r="A510" s="13" t="s">
        <v>1013</v>
      </c>
      <c r="B510" s="6" t="s">
        <v>1014</v>
      </c>
      <c r="C510" s="11">
        <v>399279.98</v>
      </c>
      <c r="D510" s="11">
        <v>0</v>
      </c>
      <c r="E510" s="8">
        <f t="shared" si="18"/>
        <v>399279.98</v>
      </c>
      <c r="F510" s="11">
        <v>131006.76</v>
      </c>
      <c r="G510" s="11">
        <v>0</v>
      </c>
      <c r="H510" s="8">
        <f t="shared" si="19"/>
        <v>131006.76</v>
      </c>
    </row>
    <row r="511" spans="1:8" x14ac:dyDescent="0.3">
      <c r="A511" s="13" t="s">
        <v>1015</v>
      </c>
      <c r="B511" s="6" t="s">
        <v>1016</v>
      </c>
      <c r="C511" s="11">
        <v>1034928.03</v>
      </c>
      <c r="D511" s="11">
        <v>0</v>
      </c>
      <c r="E511" s="8">
        <f t="shared" si="18"/>
        <v>1034928.03</v>
      </c>
      <c r="F511" s="11">
        <v>632869.78</v>
      </c>
      <c r="G511" s="11">
        <v>0</v>
      </c>
      <c r="H511" s="8">
        <f t="shared" si="19"/>
        <v>632869.78</v>
      </c>
    </row>
    <row r="512" spans="1:8" x14ac:dyDescent="0.3">
      <c r="A512" s="13" t="s">
        <v>1017</v>
      </c>
      <c r="B512" s="6" t="s">
        <v>1018</v>
      </c>
      <c r="C512" s="11">
        <v>224215.75</v>
      </c>
      <c r="D512" s="11">
        <v>0</v>
      </c>
      <c r="E512" s="8">
        <f t="shared" si="18"/>
        <v>224215.75</v>
      </c>
      <c r="F512" s="11">
        <v>65750.559999999998</v>
      </c>
      <c r="G512" s="11">
        <v>0</v>
      </c>
      <c r="H512" s="8">
        <f t="shared" si="19"/>
        <v>65750.559999999998</v>
      </c>
    </row>
    <row r="513" spans="1:8" x14ac:dyDescent="0.3">
      <c r="A513" s="13" t="s">
        <v>1019</v>
      </c>
      <c r="B513" s="6" t="s">
        <v>1020</v>
      </c>
      <c r="C513" s="11">
        <v>922617.89</v>
      </c>
      <c r="D513" s="11">
        <v>0</v>
      </c>
      <c r="E513" s="8">
        <f t="shared" si="18"/>
        <v>922617.89</v>
      </c>
      <c r="F513" s="11">
        <v>259953.67</v>
      </c>
      <c r="G513" s="11">
        <v>0</v>
      </c>
      <c r="H513" s="8">
        <f t="shared" si="19"/>
        <v>259953.67</v>
      </c>
    </row>
    <row r="514" spans="1:8" x14ac:dyDescent="0.3">
      <c r="A514" s="13" t="s">
        <v>1021</v>
      </c>
      <c r="B514" s="6" t="s">
        <v>1022</v>
      </c>
      <c r="C514" s="11">
        <v>434214.01</v>
      </c>
      <c r="D514" s="11">
        <v>0</v>
      </c>
      <c r="E514" s="8">
        <f t="shared" si="18"/>
        <v>434214.01</v>
      </c>
      <c r="F514" s="11">
        <v>133313.79999999999</v>
      </c>
      <c r="G514" s="11">
        <v>0</v>
      </c>
      <c r="H514" s="8">
        <f t="shared" si="19"/>
        <v>133313.79999999999</v>
      </c>
    </row>
    <row r="515" spans="1:8" x14ac:dyDescent="0.3">
      <c r="A515" s="13" t="s">
        <v>1023</v>
      </c>
      <c r="B515" s="6" t="s">
        <v>1024</v>
      </c>
      <c r="C515" s="11">
        <v>4071095.79</v>
      </c>
      <c r="D515" s="11">
        <v>0</v>
      </c>
      <c r="E515" s="8">
        <f t="shared" si="18"/>
        <v>4071095.79</v>
      </c>
      <c r="F515" s="11">
        <v>937975.46</v>
      </c>
      <c r="G515" s="11">
        <v>0</v>
      </c>
      <c r="H515" s="8">
        <f t="shared" si="19"/>
        <v>937975.46</v>
      </c>
    </row>
    <row r="516" spans="1:8" x14ac:dyDescent="0.3">
      <c r="A516" s="13" t="s">
        <v>1025</v>
      </c>
      <c r="B516" s="6" t="s">
        <v>1026</v>
      </c>
      <c r="C516" s="11">
        <v>461208.6</v>
      </c>
      <c r="D516" s="11">
        <v>0</v>
      </c>
      <c r="E516" s="8">
        <f t="shared" si="18"/>
        <v>461208.6</v>
      </c>
      <c r="F516" s="11">
        <v>62619.59</v>
      </c>
      <c r="G516" s="11">
        <v>0</v>
      </c>
      <c r="H516" s="8">
        <f t="shared" si="19"/>
        <v>62619.59</v>
      </c>
    </row>
    <row r="517" spans="1:8" x14ac:dyDescent="0.3">
      <c r="A517" s="13" t="s">
        <v>1027</v>
      </c>
      <c r="B517" s="6" t="s">
        <v>1028</v>
      </c>
      <c r="C517" s="11">
        <v>1702910.74</v>
      </c>
      <c r="D517" s="11">
        <v>0</v>
      </c>
      <c r="E517" s="8">
        <f t="shared" si="18"/>
        <v>1702910.74</v>
      </c>
      <c r="F517" s="11">
        <v>274784.62</v>
      </c>
      <c r="G517" s="11">
        <v>0</v>
      </c>
      <c r="H517" s="8">
        <f t="shared" si="19"/>
        <v>274784.62</v>
      </c>
    </row>
    <row r="518" spans="1:8" x14ac:dyDescent="0.3">
      <c r="A518" s="13" t="s">
        <v>1029</v>
      </c>
      <c r="B518" s="6" t="s">
        <v>1030</v>
      </c>
      <c r="C518" s="11">
        <v>426435.55</v>
      </c>
      <c r="D518" s="11">
        <v>0</v>
      </c>
      <c r="E518" s="8">
        <f t="shared" si="18"/>
        <v>426435.55</v>
      </c>
      <c r="F518" s="11">
        <v>90716</v>
      </c>
      <c r="G518" s="11">
        <v>0</v>
      </c>
      <c r="H518" s="8">
        <f t="shared" si="19"/>
        <v>90716</v>
      </c>
    </row>
    <row r="519" spans="1:8" x14ac:dyDescent="0.3">
      <c r="A519" s="13" t="s">
        <v>1031</v>
      </c>
      <c r="B519" s="6" t="s">
        <v>1032</v>
      </c>
      <c r="C519" s="11">
        <v>1694938.31</v>
      </c>
      <c r="D519" s="11">
        <v>0</v>
      </c>
      <c r="E519" s="8">
        <f t="shared" si="18"/>
        <v>1694938.31</v>
      </c>
      <c r="F519" s="11">
        <v>743772.36</v>
      </c>
      <c r="G519" s="11">
        <v>0</v>
      </c>
      <c r="H519" s="8">
        <f t="shared" si="19"/>
        <v>743772.36</v>
      </c>
    </row>
    <row r="520" spans="1:8" x14ac:dyDescent="0.3">
      <c r="A520" s="13" t="s">
        <v>1033</v>
      </c>
      <c r="B520" s="6" t="s">
        <v>1034</v>
      </c>
      <c r="C520" s="11">
        <v>741747.12</v>
      </c>
      <c r="D520" s="11">
        <v>0</v>
      </c>
      <c r="E520" s="8">
        <f t="shared" ref="E520:E576" si="20">C520-D520</f>
        <v>741747.12</v>
      </c>
      <c r="F520" s="11">
        <v>77532.929999999993</v>
      </c>
      <c r="G520" s="11">
        <v>0</v>
      </c>
      <c r="H520" s="8">
        <f t="shared" ref="H520:H576" si="21">F520-G520</f>
        <v>77532.929999999993</v>
      </c>
    </row>
    <row r="521" spans="1:8" x14ac:dyDescent="0.3">
      <c r="A521" s="13" t="s">
        <v>1035</v>
      </c>
      <c r="B521" s="6" t="s">
        <v>1036</v>
      </c>
      <c r="C521" s="11">
        <v>8034068.9299999997</v>
      </c>
      <c r="D521" s="11">
        <v>0</v>
      </c>
      <c r="E521" s="8">
        <f t="shared" si="20"/>
        <v>8034068.9299999997</v>
      </c>
      <c r="F521" s="11">
        <v>5581300.0499999998</v>
      </c>
      <c r="G521" s="11">
        <v>0</v>
      </c>
      <c r="H521" s="8">
        <f t="shared" si="21"/>
        <v>5581300.0499999998</v>
      </c>
    </row>
    <row r="522" spans="1:8" x14ac:dyDescent="0.3">
      <c r="A522" s="13" t="s">
        <v>1037</v>
      </c>
      <c r="B522" s="6" t="s">
        <v>1038</v>
      </c>
      <c r="C522" s="11">
        <v>1189584.8400000001</v>
      </c>
      <c r="D522" s="11">
        <v>0</v>
      </c>
      <c r="E522" s="8">
        <f t="shared" si="20"/>
        <v>1189584.8400000001</v>
      </c>
      <c r="F522" s="11">
        <v>433393.44</v>
      </c>
      <c r="G522" s="11">
        <v>0</v>
      </c>
      <c r="H522" s="8">
        <f t="shared" si="21"/>
        <v>433393.44</v>
      </c>
    </row>
    <row r="523" spans="1:8" x14ac:dyDescent="0.3">
      <c r="A523" s="13" t="s">
        <v>1039</v>
      </c>
      <c r="B523" s="6" t="s">
        <v>1040</v>
      </c>
      <c r="C523" s="11">
        <v>2367894.2799999998</v>
      </c>
      <c r="D523" s="11">
        <v>0</v>
      </c>
      <c r="E523" s="8">
        <f t="shared" si="20"/>
        <v>2367894.2799999998</v>
      </c>
      <c r="F523" s="11">
        <v>496754.57</v>
      </c>
      <c r="G523" s="11">
        <v>0</v>
      </c>
      <c r="H523" s="8">
        <f t="shared" si="21"/>
        <v>496754.57</v>
      </c>
    </row>
    <row r="524" spans="1:8" x14ac:dyDescent="0.3">
      <c r="A524" s="13" t="s">
        <v>1041</v>
      </c>
      <c r="B524" s="6" t="s">
        <v>1042</v>
      </c>
      <c r="C524" s="11">
        <v>133822.04</v>
      </c>
      <c r="D524" s="11">
        <v>0</v>
      </c>
      <c r="E524" s="8">
        <f t="shared" si="20"/>
        <v>133822.04</v>
      </c>
      <c r="F524" s="11">
        <v>9310.5400000000009</v>
      </c>
      <c r="G524" s="11">
        <v>0</v>
      </c>
      <c r="H524" s="8">
        <f t="shared" si="21"/>
        <v>9310.5400000000009</v>
      </c>
    </row>
    <row r="525" spans="1:8" x14ac:dyDescent="0.3">
      <c r="A525" s="13" t="s">
        <v>1043</v>
      </c>
      <c r="B525" s="6" t="s">
        <v>1044</v>
      </c>
      <c r="C525" s="11">
        <v>472924.29</v>
      </c>
      <c r="D525" s="11">
        <v>0</v>
      </c>
      <c r="E525" s="8">
        <f t="shared" si="20"/>
        <v>472924.29</v>
      </c>
      <c r="F525" s="11">
        <v>278986.73</v>
      </c>
      <c r="G525" s="11">
        <v>0</v>
      </c>
      <c r="H525" s="8">
        <f t="shared" si="21"/>
        <v>278986.73</v>
      </c>
    </row>
    <row r="526" spans="1:8" x14ac:dyDescent="0.3">
      <c r="A526" s="13" t="s">
        <v>1045</v>
      </c>
      <c r="B526" s="6" t="s">
        <v>1046</v>
      </c>
      <c r="C526" s="11">
        <v>1299373.1399999999</v>
      </c>
      <c r="D526" s="11">
        <v>0</v>
      </c>
      <c r="E526" s="8">
        <f t="shared" si="20"/>
        <v>1299373.1399999999</v>
      </c>
      <c r="F526" s="11">
        <v>609140.25</v>
      </c>
      <c r="G526" s="11">
        <v>0</v>
      </c>
      <c r="H526" s="8">
        <f t="shared" si="21"/>
        <v>609140.25</v>
      </c>
    </row>
    <row r="527" spans="1:8" x14ac:dyDescent="0.3">
      <c r="A527" s="13" t="s">
        <v>1047</v>
      </c>
      <c r="B527" s="6" t="s">
        <v>1048</v>
      </c>
      <c r="C527" s="11">
        <v>210962.7</v>
      </c>
      <c r="D527" s="11">
        <v>0</v>
      </c>
      <c r="E527" s="8">
        <f t="shared" si="20"/>
        <v>210962.7</v>
      </c>
      <c r="F527" s="11">
        <v>20598.55</v>
      </c>
      <c r="G527" s="11">
        <v>0</v>
      </c>
      <c r="H527" s="8">
        <f t="shared" si="21"/>
        <v>20598.55</v>
      </c>
    </row>
    <row r="528" spans="1:8" x14ac:dyDescent="0.3">
      <c r="A528" s="13" t="s">
        <v>1049</v>
      </c>
      <c r="B528" s="6" t="s">
        <v>1050</v>
      </c>
      <c r="C528" s="11">
        <v>454109.64</v>
      </c>
      <c r="D528" s="11">
        <v>0</v>
      </c>
      <c r="E528" s="8">
        <f t="shared" si="20"/>
        <v>454109.64</v>
      </c>
      <c r="F528" s="11">
        <v>99285</v>
      </c>
      <c r="G528" s="11">
        <v>0</v>
      </c>
      <c r="H528" s="8">
        <f t="shared" si="21"/>
        <v>99285</v>
      </c>
    </row>
    <row r="529" spans="1:8" x14ac:dyDescent="0.3">
      <c r="A529" s="13" t="s">
        <v>1051</v>
      </c>
      <c r="B529" s="6" t="s">
        <v>1052</v>
      </c>
      <c r="C529" s="11">
        <v>535930.32999999996</v>
      </c>
      <c r="D529" s="11">
        <v>0</v>
      </c>
      <c r="E529" s="8">
        <f t="shared" si="20"/>
        <v>535930.32999999996</v>
      </c>
      <c r="F529" s="11">
        <v>134549.71</v>
      </c>
      <c r="G529" s="11">
        <v>0</v>
      </c>
      <c r="H529" s="8">
        <f t="shared" si="21"/>
        <v>134549.71</v>
      </c>
    </row>
    <row r="530" spans="1:8" x14ac:dyDescent="0.3">
      <c r="A530" s="13" t="s">
        <v>1053</v>
      </c>
      <c r="B530" s="6" t="s">
        <v>1054</v>
      </c>
      <c r="C530" s="11">
        <v>175548.28</v>
      </c>
      <c r="D530" s="11">
        <v>0</v>
      </c>
      <c r="E530" s="8">
        <f t="shared" si="20"/>
        <v>175548.28</v>
      </c>
      <c r="F530" s="11">
        <v>26942.9</v>
      </c>
      <c r="G530" s="11">
        <v>0</v>
      </c>
      <c r="H530" s="8">
        <f t="shared" si="21"/>
        <v>26942.9</v>
      </c>
    </row>
    <row r="531" spans="1:8" x14ac:dyDescent="0.3">
      <c r="A531" s="13" t="s">
        <v>1055</v>
      </c>
      <c r="B531" s="6" t="s">
        <v>1056</v>
      </c>
      <c r="C531" s="11">
        <v>1575741.25</v>
      </c>
      <c r="D531" s="11">
        <v>0</v>
      </c>
      <c r="E531" s="8">
        <f t="shared" si="20"/>
        <v>1575741.25</v>
      </c>
      <c r="F531" s="11">
        <v>1028526.68</v>
      </c>
      <c r="G531" s="11">
        <v>0</v>
      </c>
      <c r="H531" s="8">
        <f t="shared" si="21"/>
        <v>1028526.68</v>
      </c>
    </row>
    <row r="532" spans="1:8" x14ac:dyDescent="0.3">
      <c r="A532" s="13" t="s">
        <v>1057</v>
      </c>
      <c r="B532" s="6" t="s">
        <v>1058</v>
      </c>
      <c r="C532" s="11">
        <v>3657288.6</v>
      </c>
      <c r="D532" s="11">
        <v>0</v>
      </c>
      <c r="E532" s="8">
        <f t="shared" si="20"/>
        <v>3657288.6</v>
      </c>
      <c r="F532" s="11">
        <v>1374994.25</v>
      </c>
      <c r="G532" s="11">
        <v>0</v>
      </c>
      <c r="H532" s="8">
        <f t="shared" si="21"/>
        <v>1374994.25</v>
      </c>
    </row>
    <row r="533" spans="1:8" x14ac:dyDescent="0.3">
      <c r="A533" s="13" t="s">
        <v>1059</v>
      </c>
      <c r="B533" s="6" t="s">
        <v>1060</v>
      </c>
      <c r="C533" s="11">
        <v>1062466.81</v>
      </c>
      <c r="D533" s="11">
        <v>0</v>
      </c>
      <c r="E533" s="8">
        <f t="shared" si="20"/>
        <v>1062466.81</v>
      </c>
      <c r="F533" s="11">
        <v>205161.53</v>
      </c>
      <c r="G533" s="11">
        <v>0</v>
      </c>
      <c r="H533" s="8">
        <f t="shared" si="21"/>
        <v>205161.53</v>
      </c>
    </row>
    <row r="534" spans="1:8" x14ac:dyDescent="0.3">
      <c r="A534" s="13" t="s">
        <v>1061</v>
      </c>
      <c r="B534" s="6" t="s">
        <v>1062</v>
      </c>
      <c r="C534" s="11">
        <v>453529.69</v>
      </c>
      <c r="D534" s="11">
        <v>0</v>
      </c>
      <c r="E534" s="8">
        <f t="shared" si="20"/>
        <v>453529.69</v>
      </c>
      <c r="F534" s="11">
        <v>74484.350000000006</v>
      </c>
      <c r="G534" s="11">
        <v>0</v>
      </c>
      <c r="H534" s="8">
        <f t="shared" si="21"/>
        <v>74484.350000000006</v>
      </c>
    </row>
    <row r="535" spans="1:8" x14ac:dyDescent="0.3">
      <c r="A535" s="13" t="s">
        <v>1063</v>
      </c>
      <c r="B535" s="6" t="s">
        <v>1064</v>
      </c>
      <c r="C535" s="11">
        <v>662615.57999999996</v>
      </c>
      <c r="D535" s="11">
        <v>0</v>
      </c>
      <c r="E535" s="8">
        <f t="shared" si="20"/>
        <v>662615.57999999996</v>
      </c>
      <c r="F535" s="11">
        <v>121449.04</v>
      </c>
      <c r="G535" s="11">
        <v>0</v>
      </c>
      <c r="H535" s="8">
        <f t="shared" si="21"/>
        <v>121449.04</v>
      </c>
    </row>
    <row r="536" spans="1:8" x14ac:dyDescent="0.3">
      <c r="A536" s="13" t="s">
        <v>1065</v>
      </c>
      <c r="B536" s="6" t="s">
        <v>1066</v>
      </c>
      <c r="C536" s="11">
        <v>1062282.22</v>
      </c>
      <c r="D536" s="11">
        <v>0</v>
      </c>
      <c r="E536" s="8">
        <f t="shared" si="20"/>
        <v>1062282.22</v>
      </c>
      <c r="F536" s="11">
        <v>323232.40999999997</v>
      </c>
      <c r="G536" s="11">
        <v>0</v>
      </c>
      <c r="H536" s="8">
        <f t="shared" si="21"/>
        <v>323232.40999999997</v>
      </c>
    </row>
    <row r="537" spans="1:8" x14ac:dyDescent="0.3">
      <c r="A537" s="13" t="s">
        <v>1067</v>
      </c>
      <c r="B537" s="6" t="s">
        <v>1068</v>
      </c>
      <c r="C537" s="11">
        <v>469126.32</v>
      </c>
      <c r="D537" s="11">
        <v>0</v>
      </c>
      <c r="E537" s="8">
        <f t="shared" si="20"/>
        <v>469126.32</v>
      </c>
      <c r="F537" s="11">
        <v>215213.63</v>
      </c>
      <c r="G537" s="11">
        <v>0</v>
      </c>
      <c r="H537" s="8">
        <f t="shared" si="21"/>
        <v>215213.63</v>
      </c>
    </row>
    <row r="538" spans="1:8" x14ac:dyDescent="0.3">
      <c r="A538" s="13" t="s">
        <v>1069</v>
      </c>
      <c r="B538" s="6" t="s">
        <v>1070</v>
      </c>
      <c r="C538" s="11">
        <v>1614784.66</v>
      </c>
      <c r="D538" s="11">
        <v>0</v>
      </c>
      <c r="E538" s="8">
        <f t="shared" si="20"/>
        <v>1614784.66</v>
      </c>
      <c r="F538" s="11">
        <v>335014.78000000003</v>
      </c>
      <c r="G538" s="11">
        <v>0</v>
      </c>
      <c r="H538" s="8">
        <f t="shared" si="21"/>
        <v>335014.78000000003</v>
      </c>
    </row>
    <row r="539" spans="1:8" x14ac:dyDescent="0.3">
      <c r="A539" s="13" t="s">
        <v>1071</v>
      </c>
      <c r="B539" s="6" t="s">
        <v>1072</v>
      </c>
      <c r="C539" s="11">
        <v>549431.07999999996</v>
      </c>
      <c r="D539" s="11">
        <v>0</v>
      </c>
      <c r="E539" s="8">
        <f t="shared" si="20"/>
        <v>549431.07999999996</v>
      </c>
      <c r="F539" s="11">
        <v>224606.56</v>
      </c>
      <c r="G539" s="11">
        <v>0</v>
      </c>
      <c r="H539" s="8">
        <f t="shared" si="21"/>
        <v>224606.56</v>
      </c>
    </row>
    <row r="540" spans="1:8" x14ac:dyDescent="0.3">
      <c r="A540" s="13" t="s">
        <v>1073</v>
      </c>
      <c r="B540" s="6" t="s">
        <v>1074</v>
      </c>
      <c r="C540" s="11">
        <v>1475723.18</v>
      </c>
      <c r="D540" s="11">
        <v>0</v>
      </c>
      <c r="E540" s="8">
        <f t="shared" si="20"/>
        <v>1475723.18</v>
      </c>
      <c r="F540" s="11">
        <v>289368.40000000002</v>
      </c>
      <c r="G540" s="11">
        <v>0</v>
      </c>
      <c r="H540" s="8">
        <f t="shared" si="21"/>
        <v>289368.40000000002</v>
      </c>
    </row>
    <row r="541" spans="1:8" x14ac:dyDescent="0.3">
      <c r="A541" s="13" t="s">
        <v>1075</v>
      </c>
      <c r="B541" s="6" t="s">
        <v>1076</v>
      </c>
      <c r="C541" s="11">
        <v>1382423.54</v>
      </c>
      <c r="D541" s="11">
        <v>0</v>
      </c>
      <c r="E541" s="8">
        <f t="shared" si="20"/>
        <v>1382423.54</v>
      </c>
      <c r="F541" s="11">
        <v>265886.05</v>
      </c>
      <c r="G541" s="11">
        <v>0</v>
      </c>
      <c r="H541" s="8">
        <f t="shared" si="21"/>
        <v>265886.05</v>
      </c>
    </row>
    <row r="542" spans="1:8" x14ac:dyDescent="0.3">
      <c r="A542" s="13" t="s">
        <v>1077</v>
      </c>
      <c r="B542" s="6" t="s">
        <v>1078</v>
      </c>
      <c r="C542" s="11">
        <v>304292.36</v>
      </c>
      <c r="D542" s="11">
        <v>0</v>
      </c>
      <c r="E542" s="8">
        <f t="shared" si="20"/>
        <v>304292.36</v>
      </c>
      <c r="F542" s="11">
        <v>36994.99</v>
      </c>
      <c r="G542" s="11">
        <v>0</v>
      </c>
      <c r="H542" s="8">
        <f t="shared" si="21"/>
        <v>36994.99</v>
      </c>
    </row>
    <row r="543" spans="1:8" x14ac:dyDescent="0.3">
      <c r="A543" s="13" t="s">
        <v>1079</v>
      </c>
      <c r="B543" s="6" t="s">
        <v>1080</v>
      </c>
      <c r="C543" s="11">
        <v>1629717.78</v>
      </c>
      <c r="D543" s="11">
        <v>0</v>
      </c>
      <c r="E543" s="8">
        <f t="shared" si="20"/>
        <v>1629717.78</v>
      </c>
      <c r="F543" s="11">
        <v>552865.02</v>
      </c>
      <c r="G543" s="11">
        <v>0</v>
      </c>
      <c r="H543" s="8">
        <f t="shared" si="21"/>
        <v>552865.02</v>
      </c>
    </row>
    <row r="544" spans="1:8" x14ac:dyDescent="0.3">
      <c r="A544" s="13" t="s">
        <v>1081</v>
      </c>
      <c r="B544" s="6" t="s">
        <v>1082</v>
      </c>
      <c r="C544" s="11">
        <v>248344.79</v>
      </c>
      <c r="D544" s="11">
        <v>0</v>
      </c>
      <c r="E544" s="8">
        <f t="shared" si="20"/>
        <v>248344.79</v>
      </c>
      <c r="F544" s="11">
        <v>58747.06</v>
      </c>
      <c r="G544" s="11">
        <v>0</v>
      </c>
      <c r="H544" s="8">
        <f t="shared" si="21"/>
        <v>58747.06</v>
      </c>
    </row>
    <row r="545" spans="1:8" x14ac:dyDescent="0.3">
      <c r="A545" s="13" t="s">
        <v>1083</v>
      </c>
      <c r="B545" s="6" t="s">
        <v>1084</v>
      </c>
      <c r="C545" s="11">
        <v>687955.27</v>
      </c>
      <c r="D545" s="11">
        <v>0</v>
      </c>
      <c r="E545" s="8">
        <f t="shared" si="20"/>
        <v>687955.27</v>
      </c>
      <c r="F545" s="11">
        <v>523038.32</v>
      </c>
      <c r="G545" s="11">
        <v>0</v>
      </c>
      <c r="H545" s="8">
        <f t="shared" si="21"/>
        <v>523038.32</v>
      </c>
    </row>
    <row r="546" spans="1:8" x14ac:dyDescent="0.3">
      <c r="A546" s="13" t="s">
        <v>1085</v>
      </c>
      <c r="B546" s="6" t="s">
        <v>1086</v>
      </c>
      <c r="C546" s="11">
        <v>949104.73</v>
      </c>
      <c r="D546" s="11">
        <v>0</v>
      </c>
      <c r="E546" s="8">
        <f t="shared" si="20"/>
        <v>949104.73</v>
      </c>
      <c r="F546" s="11">
        <v>686014.03</v>
      </c>
      <c r="G546" s="11">
        <v>0</v>
      </c>
      <c r="H546" s="8">
        <f t="shared" si="21"/>
        <v>686014.03</v>
      </c>
    </row>
    <row r="547" spans="1:8" x14ac:dyDescent="0.3">
      <c r="A547" s="13" t="s">
        <v>1087</v>
      </c>
      <c r="B547" s="6" t="s">
        <v>1088</v>
      </c>
      <c r="C547" s="11">
        <v>565055.16</v>
      </c>
      <c r="D547" s="11">
        <v>0</v>
      </c>
      <c r="E547" s="8">
        <f t="shared" si="20"/>
        <v>565055.16</v>
      </c>
      <c r="F547" s="11">
        <v>128370.15</v>
      </c>
      <c r="G547" s="11">
        <v>0</v>
      </c>
      <c r="H547" s="8">
        <f t="shared" si="21"/>
        <v>128370.15</v>
      </c>
    </row>
    <row r="548" spans="1:8" x14ac:dyDescent="0.3">
      <c r="A548" s="13" t="s">
        <v>1089</v>
      </c>
      <c r="B548" s="6" t="s">
        <v>1090</v>
      </c>
      <c r="C548" s="11">
        <v>275280.71999999997</v>
      </c>
      <c r="D548" s="11">
        <v>0</v>
      </c>
      <c r="E548" s="8">
        <f t="shared" si="20"/>
        <v>275280.71999999997</v>
      </c>
      <c r="F548" s="11">
        <v>73083.649999999994</v>
      </c>
      <c r="G548" s="11">
        <v>0</v>
      </c>
      <c r="H548" s="8">
        <f t="shared" si="21"/>
        <v>73083.649999999994</v>
      </c>
    </row>
    <row r="549" spans="1:8" x14ac:dyDescent="0.3">
      <c r="A549" s="13" t="s">
        <v>1091</v>
      </c>
      <c r="B549" s="6" t="s">
        <v>1092</v>
      </c>
      <c r="C549" s="11">
        <v>2531395.81</v>
      </c>
      <c r="D549" s="11">
        <v>0</v>
      </c>
      <c r="E549" s="8">
        <f t="shared" si="20"/>
        <v>2531395.81</v>
      </c>
      <c r="F549" s="11">
        <v>526169.30000000005</v>
      </c>
      <c r="G549" s="11">
        <v>0</v>
      </c>
      <c r="H549" s="8">
        <f t="shared" si="21"/>
        <v>526169.30000000005</v>
      </c>
    </row>
    <row r="550" spans="1:8" x14ac:dyDescent="0.3">
      <c r="A550" s="13" t="s">
        <v>1093</v>
      </c>
      <c r="B550" s="6" t="s">
        <v>1094</v>
      </c>
      <c r="C550" s="11">
        <v>349213.02</v>
      </c>
      <c r="D550" s="11">
        <v>0</v>
      </c>
      <c r="E550" s="8">
        <f t="shared" si="20"/>
        <v>349213.02</v>
      </c>
      <c r="F550" s="11">
        <v>85030.8</v>
      </c>
      <c r="G550" s="11">
        <v>0</v>
      </c>
      <c r="H550" s="8">
        <f t="shared" si="21"/>
        <v>85030.8</v>
      </c>
    </row>
    <row r="551" spans="1:8" x14ac:dyDescent="0.3">
      <c r="A551" s="13" t="s">
        <v>1095</v>
      </c>
      <c r="B551" s="6" t="s">
        <v>1096</v>
      </c>
      <c r="C551" s="11">
        <v>1211361.72</v>
      </c>
      <c r="D551" s="11">
        <v>0</v>
      </c>
      <c r="E551" s="8">
        <f t="shared" si="20"/>
        <v>1211361.72</v>
      </c>
      <c r="F551" s="11">
        <v>832098.93</v>
      </c>
      <c r="G551" s="11">
        <v>0</v>
      </c>
      <c r="H551" s="8">
        <f t="shared" si="21"/>
        <v>832098.93</v>
      </c>
    </row>
    <row r="552" spans="1:8" x14ac:dyDescent="0.3">
      <c r="A552" s="13" t="s">
        <v>1097</v>
      </c>
      <c r="B552" s="6" t="s">
        <v>1098</v>
      </c>
      <c r="C552" s="11">
        <v>1264230.03</v>
      </c>
      <c r="D552" s="11">
        <v>0</v>
      </c>
      <c r="E552" s="8">
        <f t="shared" si="20"/>
        <v>1264230.03</v>
      </c>
      <c r="F552" s="11">
        <v>526663.66</v>
      </c>
      <c r="G552" s="11">
        <v>0</v>
      </c>
      <c r="H552" s="8">
        <f t="shared" si="21"/>
        <v>526663.66</v>
      </c>
    </row>
    <row r="553" spans="1:8" x14ac:dyDescent="0.3">
      <c r="A553" s="13" t="s">
        <v>1099</v>
      </c>
      <c r="B553" s="6" t="s">
        <v>1100</v>
      </c>
      <c r="C553" s="11">
        <v>434136.19</v>
      </c>
      <c r="D553" s="11">
        <v>0</v>
      </c>
      <c r="E553" s="8">
        <f t="shared" si="20"/>
        <v>434136.19</v>
      </c>
      <c r="F553" s="11">
        <v>82806.16</v>
      </c>
      <c r="G553" s="11">
        <v>0</v>
      </c>
      <c r="H553" s="8">
        <f t="shared" si="21"/>
        <v>82806.16</v>
      </c>
    </row>
    <row r="554" spans="1:8" x14ac:dyDescent="0.3">
      <c r="A554" s="13" t="s">
        <v>1101</v>
      </c>
      <c r="B554" s="6" t="s">
        <v>1102</v>
      </c>
      <c r="C554" s="11">
        <v>529404.98</v>
      </c>
      <c r="D554" s="11">
        <v>0</v>
      </c>
      <c r="E554" s="8">
        <f t="shared" si="20"/>
        <v>529404.98</v>
      </c>
      <c r="F554" s="11">
        <v>161492.60999999999</v>
      </c>
      <c r="G554" s="11">
        <v>0</v>
      </c>
      <c r="H554" s="8">
        <f t="shared" si="21"/>
        <v>161492.60999999999</v>
      </c>
    </row>
    <row r="555" spans="1:8" x14ac:dyDescent="0.3">
      <c r="A555" s="13" t="s">
        <v>1103</v>
      </c>
      <c r="B555" s="6" t="s">
        <v>1104</v>
      </c>
      <c r="C555" s="11">
        <v>2944966.06</v>
      </c>
      <c r="D555" s="11">
        <v>0</v>
      </c>
      <c r="E555" s="8">
        <f t="shared" si="20"/>
        <v>2944966.06</v>
      </c>
      <c r="F555" s="11">
        <v>944649.39</v>
      </c>
      <c r="G555" s="11">
        <v>0</v>
      </c>
      <c r="H555" s="8">
        <f t="shared" si="21"/>
        <v>944649.39</v>
      </c>
    </row>
    <row r="556" spans="1:8" x14ac:dyDescent="0.3">
      <c r="A556" s="13" t="s">
        <v>1105</v>
      </c>
      <c r="B556" s="6" t="s">
        <v>1106</v>
      </c>
      <c r="C556" s="11">
        <v>919743.85</v>
      </c>
      <c r="D556" s="11">
        <v>0</v>
      </c>
      <c r="E556" s="8">
        <f t="shared" si="20"/>
        <v>919743.85</v>
      </c>
      <c r="F556" s="11">
        <v>474920.11</v>
      </c>
      <c r="G556" s="11">
        <v>0</v>
      </c>
      <c r="H556" s="8">
        <f t="shared" si="21"/>
        <v>474920.11</v>
      </c>
    </row>
    <row r="557" spans="1:8" x14ac:dyDescent="0.3">
      <c r="A557" s="13" t="s">
        <v>1107</v>
      </c>
      <c r="B557" s="6" t="s">
        <v>1108</v>
      </c>
      <c r="C557" s="11">
        <v>2685766.31</v>
      </c>
      <c r="D557" s="11">
        <v>0</v>
      </c>
      <c r="E557" s="8">
        <f t="shared" si="20"/>
        <v>2685766.31</v>
      </c>
      <c r="F557" s="11">
        <v>2492753.83</v>
      </c>
      <c r="G557" s="11">
        <v>0</v>
      </c>
      <c r="H557" s="8">
        <f t="shared" si="21"/>
        <v>2492753.83</v>
      </c>
    </row>
    <row r="558" spans="1:8" x14ac:dyDescent="0.3">
      <c r="A558" s="13" t="s">
        <v>1109</v>
      </c>
      <c r="B558" s="6" t="s">
        <v>1110</v>
      </c>
      <c r="C558" s="11">
        <v>278956.02</v>
      </c>
      <c r="D558" s="11">
        <v>0</v>
      </c>
      <c r="E558" s="8">
        <f t="shared" si="20"/>
        <v>278956.02</v>
      </c>
      <c r="F558" s="11">
        <v>33781.620000000003</v>
      </c>
      <c r="G558" s="11">
        <v>0</v>
      </c>
      <c r="H558" s="8">
        <f t="shared" si="21"/>
        <v>33781.620000000003</v>
      </c>
    </row>
    <row r="559" spans="1:8" x14ac:dyDescent="0.3">
      <c r="A559" s="13" t="s">
        <v>1111</v>
      </c>
      <c r="B559" s="6" t="s">
        <v>1112</v>
      </c>
      <c r="C559" s="11">
        <v>1231298.04</v>
      </c>
      <c r="D559" s="11">
        <v>0</v>
      </c>
      <c r="E559" s="8">
        <f t="shared" si="20"/>
        <v>1231298.04</v>
      </c>
      <c r="F559" s="11">
        <v>994250.69</v>
      </c>
      <c r="G559" s="11">
        <v>0</v>
      </c>
      <c r="H559" s="8">
        <f t="shared" si="21"/>
        <v>994250.69</v>
      </c>
    </row>
    <row r="560" spans="1:8" x14ac:dyDescent="0.3">
      <c r="A560" s="13" t="s">
        <v>1113</v>
      </c>
      <c r="B560" s="6" t="s">
        <v>1114</v>
      </c>
      <c r="C560" s="11">
        <v>1820419.53</v>
      </c>
      <c r="D560" s="11">
        <v>0</v>
      </c>
      <c r="E560" s="8">
        <f t="shared" si="20"/>
        <v>1820419.53</v>
      </c>
      <c r="F560" s="11">
        <v>486455.3</v>
      </c>
      <c r="G560" s="11">
        <v>0</v>
      </c>
      <c r="H560" s="8">
        <f t="shared" si="21"/>
        <v>486455.3</v>
      </c>
    </row>
    <row r="561" spans="1:8" x14ac:dyDescent="0.3">
      <c r="A561" s="13" t="s">
        <v>1115</v>
      </c>
      <c r="B561" s="6" t="s">
        <v>1116</v>
      </c>
      <c r="C561" s="11">
        <v>638673.68999999994</v>
      </c>
      <c r="D561" s="11">
        <v>0</v>
      </c>
      <c r="E561" s="8">
        <f t="shared" si="20"/>
        <v>638673.68999999994</v>
      </c>
      <c r="F561" s="11">
        <v>281705.74</v>
      </c>
      <c r="G561" s="11">
        <v>0</v>
      </c>
      <c r="H561" s="8">
        <f t="shared" si="21"/>
        <v>281705.74</v>
      </c>
    </row>
    <row r="562" spans="1:8" x14ac:dyDescent="0.3">
      <c r="A562" s="13" t="s">
        <v>1117</v>
      </c>
      <c r="B562" s="6" t="s">
        <v>1118</v>
      </c>
      <c r="C562" s="11">
        <v>211398.34</v>
      </c>
      <c r="D562" s="11">
        <v>0</v>
      </c>
      <c r="E562" s="8">
        <f t="shared" si="20"/>
        <v>211398.34</v>
      </c>
      <c r="F562" s="11">
        <v>25212.62</v>
      </c>
      <c r="G562" s="11">
        <v>0</v>
      </c>
      <c r="H562" s="8">
        <f t="shared" si="21"/>
        <v>25212.62</v>
      </c>
    </row>
    <row r="563" spans="1:8" x14ac:dyDescent="0.3">
      <c r="A563" s="13" t="s">
        <v>1119</v>
      </c>
      <c r="B563" s="6" t="s">
        <v>1120</v>
      </c>
      <c r="C563" s="11">
        <v>1494155.92</v>
      </c>
      <c r="D563" s="11">
        <v>0</v>
      </c>
      <c r="E563" s="8">
        <f t="shared" si="20"/>
        <v>1494155.92</v>
      </c>
      <c r="F563" s="11">
        <v>1198176.32</v>
      </c>
      <c r="G563" s="11">
        <v>0</v>
      </c>
      <c r="H563" s="8">
        <f t="shared" si="21"/>
        <v>1198176.32</v>
      </c>
    </row>
    <row r="564" spans="1:8" x14ac:dyDescent="0.3">
      <c r="A564" s="13" t="s">
        <v>1121</v>
      </c>
      <c r="B564" s="6" t="s">
        <v>1122</v>
      </c>
      <c r="C564" s="11">
        <v>406932.22</v>
      </c>
      <c r="D564" s="11">
        <v>0</v>
      </c>
      <c r="E564" s="8">
        <f t="shared" si="20"/>
        <v>406932.22</v>
      </c>
      <c r="F564" s="11">
        <v>113374.41</v>
      </c>
      <c r="G564" s="11">
        <v>0</v>
      </c>
      <c r="H564" s="8">
        <f t="shared" si="21"/>
        <v>113374.41</v>
      </c>
    </row>
    <row r="565" spans="1:8" x14ac:dyDescent="0.3">
      <c r="A565" s="13" t="s">
        <v>1123</v>
      </c>
      <c r="B565" s="6" t="s">
        <v>1124</v>
      </c>
      <c r="C565" s="11">
        <v>4667798.1100000003</v>
      </c>
      <c r="D565" s="11">
        <v>0</v>
      </c>
      <c r="E565" s="8">
        <f t="shared" si="20"/>
        <v>4667798.1100000003</v>
      </c>
      <c r="F565" s="11">
        <v>1900586.79</v>
      </c>
      <c r="G565" s="11">
        <v>0</v>
      </c>
      <c r="H565" s="8">
        <f t="shared" si="21"/>
        <v>1900586.79</v>
      </c>
    </row>
    <row r="566" spans="1:8" x14ac:dyDescent="0.3">
      <c r="A566" s="13" t="s">
        <v>1125</v>
      </c>
      <c r="B566" s="6" t="s">
        <v>1126</v>
      </c>
      <c r="C566" s="11">
        <v>1894503.43</v>
      </c>
      <c r="D566" s="11">
        <v>0</v>
      </c>
      <c r="E566" s="8">
        <f t="shared" si="20"/>
        <v>1894503.43</v>
      </c>
      <c r="F566" s="11">
        <v>532843.23</v>
      </c>
      <c r="G566" s="11">
        <v>0</v>
      </c>
      <c r="H566" s="8">
        <f t="shared" si="21"/>
        <v>532843.23</v>
      </c>
    </row>
    <row r="567" spans="1:8" x14ac:dyDescent="0.3">
      <c r="A567" s="13" t="s">
        <v>1127</v>
      </c>
      <c r="B567" s="6" t="s">
        <v>1128</v>
      </c>
      <c r="C567" s="11">
        <v>1020491.98</v>
      </c>
      <c r="D567" s="11">
        <v>0</v>
      </c>
      <c r="E567" s="8">
        <f t="shared" si="20"/>
        <v>1020491.98</v>
      </c>
      <c r="F567" s="11">
        <v>243392.44</v>
      </c>
      <c r="G567" s="11">
        <v>0</v>
      </c>
      <c r="H567" s="8">
        <f t="shared" si="21"/>
        <v>243392.44</v>
      </c>
    </row>
    <row r="568" spans="1:8" x14ac:dyDescent="0.3">
      <c r="A568" s="13" t="s">
        <v>1129</v>
      </c>
      <c r="B568" s="6" t="s">
        <v>1130</v>
      </c>
      <c r="C568" s="11">
        <v>352228.58</v>
      </c>
      <c r="D568" s="11">
        <v>0</v>
      </c>
      <c r="E568" s="8">
        <f t="shared" si="20"/>
        <v>352228.58</v>
      </c>
      <c r="F568" s="11">
        <v>138587.03</v>
      </c>
      <c r="G568" s="11">
        <v>0</v>
      </c>
      <c r="H568" s="8">
        <f t="shared" si="21"/>
        <v>138587.03</v>
      </c>
    </row>
    <row r="569" spans="1:8" x14ac:dyDescent="0.3">
      <c r="A569" s="13" t="s">
        <v>1131</v>
      </c>
      <c r="B569" s="6" t="s">
        <v>1132</v>
      </c>
      <c r="C569" s="11">
        <v>517529.99</v>
      </c>
      <c r="D569" s="11">
        <v>0</v>
      </c>
      <c r="E569" s="8">
        <f t="shared" si="20"/>
        <v>517529.99</v>
      </c>
      <c r="F569" s="11">
        <v>102580.77</v>
      </c>
      <c r="G569" s="11">
        <v>0</v>
      </c>
      <c r="H569" s="8">
        <f t="shared" si="21"/>
        <v>102580.77</v>
      </c>
    </row>
    <row r="570" spans="1:8" x14ac:dyDescent="0.3">
      <c r="A570" s="13" t="s">
        <v>1133</v>
      </c>
      <c r="B570" s="6" t="s">
        <v>1134</v>
      </c>
      <c r="C570" s="11">
        <v>577528.27</v>
      </c>
      <c r="D570" s="11">
        <v>0</v>
      </c>
      <c r="E570" s="8">
        <f t="shared" si="20"/>
        <v>577528.27</v>
      </c>
      <c r="F570" s="11">
        <v>98461.06</v>
      </c>
      <c r="G570" s="11">
        <v>0</v>
      </c>
      <c r="H570" s="8">
        <f t="shared" si="21"/>
        <v>98461.06</v>
      </c>
    </row>
    <row r="571" spans="1:8" x14ac:dyDescent="0.3">
      <c r="A571" s="13" t="s">
        <v>1135</v>
      </c>
      <c r="B571" s="6" t="s">
        <v>1136</v>
      </c>
      <c r="C571" s="11">
        <v>7236148.7599999998</v>
      </c>
      <c r="D571" s="11">
        <v>0</v>
      </c>
      <c r="E571" s="8">
        <f t="shared" si="20"/>
        <v>7236148.7599999998</v>
      </c>
      <c r="F571" s="11">
        <v>3828363.66</v>
      </c>
      <c r="G571" s="11">
        <v>0</v>
      </c>
      <c r="H571" s="8">
        <f t="shared" si="21"/>
        <v>3828363.66</v>
      </c>
    </row>
    <row r="572" spans="1:8" x14ac:dyDescent="0.3">
      <c r="A572" s="13" t="s">
        <v>1137</v>
      </c>
      <c r="B572" s="6" t="s">
        <v>1138</v>
      </c>
      <c r="C572" s="11">
        <v>1080808.28</v>
      </c>
      <c r="D572" s="11">
        <v>0</v>
      </c>
      <c r="E572" s="8">
        <f t="shared" si="20"/>
        <v>1080808.28</v>
      </c>
      <c r="F572" s="11">
        <v>259047.33</v>
      </c>
      <c r="G572" s="11">
        <v>0</v>
      </c>
      <c r="H572" s="8">
        <f t="shared" si="21"/>
        <v>259047.33</v>
      </c>
    </row>
    <row r="573" spans="1:8" x14ac:dyDescent="0.3">
      <c r="A573" s="13" t="s">
        <v>1139</v>
      </c>
      <c r="B573" s="6" t="s">
        <v>1140</v>
      </c>
      <c r="C573" s="11">
        <v>1080965.1200000001</v>
      </c>
      <c r="D573" s="11">
        <v>0</v>
      </c>
      <c r="E573" s="8">
        <f t="shared" si="20"/>
        <v>1080965.1200000001</v>
      </c>
      <c r="F573" s="11">
        <v>278657.15000000002</v>
      </c>
      <c r="G573" s="11">
        <v>0</v>
      </c>
      <c r="H573" s="8">
        <f t="shared" si="21"/>
        <v>278657.15000000002</v>
      </c>
    </row>
    <row r="574" spans="1:8" x14ac:dyDescent="0.3">
      <c r="A574" s="13" t="s">
        <v>1141</v>
      </c>
      <c r="B574" s="6" t="s">
        <v>1142</v>
      </c>
      <c r="C574" s="11">
        <v>571696.84</v>
      </c>
      <c r="D574" s="11">
        <v>0</v>
      </c>
      <c r="E574" s="8">
        <f t="shared" si="20"/>
        <v>571696.84</v>
      </c>
      <c r="F574" s="11">
        <v>139658.15</v>
      </c>
      <c r="G574" s="11">
        <v>0</v>
      </c>
      <c r="H574" s="8">
        <f t="shared" si="21"/>
        <v>139658.15</v>
      </c>
    </row>
    <row r="575" spans="1:8" x14ac:dyDescent="0.3">
      <c r="A575" s="13" t="s">
        <v>1143</v>
      </c>
      <c r="B575" s="6" t="s">
        <v>1144</v>
      </c>
      <c r="C575" s="11">
        <v>617343.22</v>
      </c>
      <c r="D575" s="11">
        <v>0</v>
      </c>
      <c r="E575" s="8">
        <f t="shared" si="20"/>
        <v>617343.22</v>
      </c>
      <c r="F575" s="11">
        <v>119801.15</v>
      </c>
      <c r="G575" s="11">
        <v>0</v>
      </c>
      <c r="H575" s="8">
        <f t="shared" si="21"/>
        <v>119801.15</v>
      </c>
    </row>
    <row r="576" spans="1:8" x14ac:dyDescent="0.3">
      <c r="A576" s="13" t="s">
        <v>1145</v>
      </c>
      <c r="B576" s="6" t="s">
        <v>1146</v>
      </c>
      <c r="C576" s="11">
        <v>3193199.94</v>
      </c>
      <c r="D576" s="11">
        <v>0</v>
      </c>
      <c r="E576" s="8">
        <f t="shared" si="20"/>
        <v>3193199.94</v>
      </c>
      <c r="F576" s="11">
        <v>1820334.85</v>
      </c>
      <c r="G576" s="11">
        <v>0</v>
      </c>
      <c r="H576" s="8">
        <f t="shared" si="21"/>
        <v>1820334.85</v>
      </c>
    </row>
  </sheetData>
  <autoFilter ref="F6:H576" xr:uid="{00000000-0001-0000-0300-000000000000}"/>
  <mergeCells count="3">
    <mergeCell ref="A1:H2"/>
    <mergeCell ref="C4:E4"/>
    <mergeCell ref="F4:H4"/>
  </mergeCells>
  <printOptions horizontalCentered="1"/>
  <pageMargins left="0.70866141732283472" right="0.70866141732283472" top="0.74803149606299213" bottom="0.74803149606299213" header="0.31496062992125984" footer="0.31496062992125984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ABRIL-JUNIO 2025</vt:lpstr>
      <vt:lpstr>ABRIL 2025</vt:lpstr>
      <vt:lpstr>MAYO 2025</vt:lpstr>
      <vt:lpstr>JUNIO 2025</vt:lpstr>
      <vt:lpstr>'ABRIL 2025'!Títulos_a_imprimir</vt:lpstr>
      <vt:lpstr>'ABRIL-JUNIO 2025'!Títulos_a_imprimir</vt:lpstr>
      <vt:lpstr>'JUNIO 2025'!Títulos_a_imprimir</vt:lpstr>
      <vt:lpstr>'MAYO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Hugo</dc:creator>
  <cp:keywords/>
  <dc:description/>
  <cp:lastModifiedBy>Sol Canseco</cp:lastModifiedBy>
  <cp:revision/>
  <cp:lastPrinted>2025-07-07T20:55:17Z</cp:lastPrinted>
  <dcterms:created xsi:type="dcterms:W3CDTF">2020-04-04T15:34:32Z</dcterms:created>
  <dcterms:modified xsi:type="dcterms:W3CDTF">2025-07-07T20:55:22Z</dcterms:modified>
  <cp:category/>
  <cp:contentStatus/>
</cp:coreProperties>
</file>